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70" windowWidth="19140" windowHeight="7270"/>
  </bookViews>
  <sheets>
    <sheet name="COMPARTO" sheetId="1" r:id="rId1"/>
    <sheet name="DIRIGENZA MEDICA" sheetId="2" r:id="rId2"/>
    <sheet name="DIRIGENZA PTA" sheetId="3" r:id="rId3"/>
    <sheet name="DIRIGAENZA SANITARIA" sheetId="4" r:id="rId4"/>
  </sheets>
  <calcPr calcId="145621"/>
</workbook>
</file>

<file path=xl/calcChain.xml><?xml version="1.0" encoding="utf-8"?>
<calcChain xmlns="http://schemas.openxmlformats.org/spreadsheetml/2006/main">
  <c r="F11" i="4" l="1"/>
  <c r="F9" i="4"/>
  <c r="F8" i="4"/>
  <c r="F19" i="3"/>
  <c r="F9" i="3"/>
  <c r="F10" i="3"/>
  <c r="F11" i="3"/>
  <c r="F12" i="3"/>
  <c r="F13" i="3"/>
  <c r="F14" i="3"/>
  <c r="F15" i="3"/>
  <c r="F16" i="3"/>
  <c r="F17" i="3"/>
  <c r="F8" i="3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0" i="2"/>
  <c r="G11" i="2"/>
  <c r="G12" i="2"/>
  <c r="G13" i="2"/>
  <c r="G14" i="2"/>
  <c r="G15" i="2"/>
  <c r="G16" i="2"/>
  <c r="G17" i="2"/>
  <c r="G18" i="2"/>
  <c r="G9" i="2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C457" i="1" l="1"/>
  <c r="E11" i="4" l="1"/>
  <c r="D5" i="4"/>
  <c r="D5" i="3"/>
  <c r="E19" i="3"/>
  <c r="D6" i="2"/>
  <c r="F133" i="2"/>
  <c r="E133" i="2"/>
  <c r="B15" i="1"/>
  <c r="B9" i="1"/>
  <c r="E457" i="1"/>
  <c r="D457" i="1"/>
  <c r="F134" i="2" l="1"/>
</calcChain>
</file>

<file path=xl/sharedStrings.xml><?xml version="1.0" encoding="utf-8"?>
<sst xmlns="http://schemas.openxmlformats.org/spreadsheetml/2006/main" count="1179" uniqueCount="452">
  <si>
    <t>Descrizione CdC</t>
  </si>
  <si>
    <t>Codice Categoria</t>
  </si>
  <si>
    <t>A2-PERSONALE IN COMANDO IN USCITA</t>
  </si>
  <si>
    <t>D</t>
  </si>
  <si>
    <t>DS</t>
  </si>
  <si>
    <t>AAGG AUTOPARCO REGIONALE</t>
  </si>
  <si>
    <t>A</t>
  </si>
  <si>
    <t>B</t>
  </si>
  <si>
    <t>BS</t>
  </si>
  <si>
    <t>C</t>
  </si>
  <si>
    <t>AAGG CONVENZIONI ASSICURAZIONI</t>
  </si>
  <si>
    <t>AAGG DELIBERE</t>
  </si>
  <si>
    <t>AAGG STRUTTURA</t>
  </si>
  <si>
    <t>CENTRALE OPERATIVA REGIONALE STRUTTURA</t>
  </si>
  <si>
    <t>CO FROSINONE AUTOPARCO</t>
  </si>
  <si>
    <t>CO FROSINONE CENTRALE OPERATIVA</t>
  </si>
  <si>
    <t>CO FROSINONE POSTAZIONE ALATRI</t>
  </si>
  <si>
    <t>CO FROSINONE POSTAZIONE ANAGNI</t>
  </si>
  <si>
    <t>CO FROSINONE POSTAZIONE ARPINO</t>
  </si>
  <si>
    <t>CO FROSINONE POSTAZIONE ATINA</t>
  </si>
  <si>
    <t>CO FROSINONE POSTAZIONE CASSINO</t>
  </si>
  <si>
    <t>CO FROSINONE POSTAZIONE CECCANO</t>
  </si>
  <si>
    <t>CO FROSINONE POSTAZIONE CEPRANO</t>
  </si>
  <si>
    <t>CO FROSINONE POSTAZIONE FERENTINO</t>
  </si>
  <si>
    <t>CO FROSINONE POSTAZIONE FIUGGI</t>
  </si>
  <si>
    <t>CO FROSINONE POSTAZIONE FROSINONE</t>
  </si>
  <si>
    <t>CO FROSINONE POSTAZIONE PONTECORVO</t>
  </si>
  <si>
    <t>CO FROSINONE POSTAZIONE SORA</t>
  </si>
  <si>
    <t>CO FROSINONE POSTAZIONE VEROLI</t>
  </si>
  <si>
    <t>CO FROSINONE SEGRETERIA</t>
  </si>
  <si>
    <t>CO FROSINONE STRUTTURA</t>
  </si>
  <si>
    <t>CO FROSINONE UO AMM</t>
  </si>
  <si>
    <t>CO LATINA  POSTAZIONE PRIVERNO</t>
  </si>
  <si>
    <t>CO LATINA CENTRALE OPERATIVA</t>
  </si>
  <si>
    <t>CO LATINA POSTAZIONE CISTERNA</t>
  </si>
  <si>
    <t>CO LATINA POSTAZIONE FONDI</t>
  </si>
  <si>
    <t>CO LATINA POSTAZIONE FORMIA</t>
  </si>
  <si>
    <t>CO LATINA POSTAZIONE MINTURNO</t>
  </si>
  <si>
    <t>CO LATINA POSTAZIONE PRIVERNO</t>
  </si>
  <si>
    <t>CO LATINA POSTAZIONE SEZZE</t>
  </si>
  <si>
    <t>CO LATINA STRUTTURA</t>
  </si>
  <si>
    <t>CO LATINA UO AMM</t>
  </si>
  <si>
    <t>CO RIETI CENTRALE OPERATIVA</t>
  </si>
  <si>
    <t>CO RIETI POSTAZIONE AMATRICE</t>
  </si>
  <si>
    <t>CO RIETI POSTAZIONE MAGLIANO</t>
  </si>
  <si>
    <t>CO RIETI POSTAZIONE OSTERIA NUOVA</t>
  </si>
  <si>
    <t>CO RIETI POSTAZIONE RIETI</t>
  </si>
  <si>
    <t>CO RIETI STRUTTURA</t>
  </si>
  <si>
    <t>CO RIETI UO AMM</t>
  </si>
  <si>
    <t>CO ROMA CAPITALE CENTRALE OPERATIVA</t>
  </si>
  <si>
    <t>CO ROMA CAPITALE POSTAZIONE ACILIA</t>
  </si>
  <si>
    <t>CO ROMA CAPITALE POSTAZIONE AURELIA HOSPITAL</t>
  </si>
  <si>
    <t>CO ROMA CAPITALE POSTAZIONE BRIZIARELLI</t>
  </si>
  <si>
    <t>CO ROMA CAPITALE POSTAZIONE CAPANNELLE</t>
  </si>
  <si>
    <t>CO ROMA CAPITALE POSTAZIONE CASALOTTI</t>
  </si>
  <si>
    <t>CO ROMA CAPITALE POSTAZIONE CESANO</t>
  </si>
  <si>
    <t>CO ROMA CAPITALE POSTAZIONE CINECITTÀ</t>
  </si>
  <si>
    <t>CO ROMA CAPITALE POSTAZIONE CTO</t>
  </si>
  <si>
    <t>CO ROMA CAPITALE POSTAZIONE LA RUSTICA</t>
  </si>
  <si>
    <t>CO ROMA CAPITALE POSTAZIONE MARCIGLIANA</t>
  </si>
  <si>
    <t>CO ROMA CAPITALE POSTAZIONE NUOVO REGINA MARGHERITA</t>
  </si>
  <si>
    <t>CO ROMA CAPITALE POSTAZIONE OSTIA</t>
  </si>
  <si>
    <t>CO ROMA CAPITALE POSTAZIONE PRIMA PORTA</t>
  </si>
  <si>
    <t>CO ROMA CAPITALE POSTAZIONE S. ANDREA</t>
  </si>
  <si>
    <t>CO ROMA CAPITALE POSTAZIONE S. CAMILLO</t>
  </si>
  <si>
    <t>CO ROMA CAPITALE POSTAZIONE S. EUGENIO</t>
  </si>
  <si>
    <t>CO ROMA CAPITALE POSTAZIONE S. FILIPPO NERI</t>
  </si>
  <si>
    <t>CO ROMA CAPITALE POSTAZIONE S. GIOVANNI</t>
  </si>
  <si>
    <t>CO ROMA CAPITALE POSTAZIONE SPINACETO</t>
  </si>
  <si>
    <t>CO ROMA CAPITALE POSTAZIONE TOR BELLA MONACA</t>
  </si>
  <si>
    <t>CO ROMA CAPITALE POSTAZIONE VIA DELLE PISPOLE</t>
  </si>
  <si>
    <t>CO ROMA CAPITALE POSTAZIONE VIA TREVISO</t>
  </si>
  <si>
    <t>CO ROMA CAPITALE POSTAZIONE VIA VITTOR PISANI</t>
  </si>
  <si>
    <t>CO ROMA CAPITALE SEGRETERIA</t>
  </si>
  <si>
    <t>CO ROMA CAPITALE STRUTTURA</t>
  </si>
  <si>
    <t>CO ROMA CAPITALE UO AMM</t>
  </si>
  <si>
    <t>CO ROMA CAPITALE UO AREA URBANA EST</t>
  </si>
  <si>
    <t>CO ROMA CAPITALE UO CENTRO STORICO</t>
  </si>
  <si>
    <t>CO ROMA PROVINCIA POSTAZIONE ALBANO</t>
  </si>
  <si>
    <t>CO ROMA PROVINCIA POSTAZIONE ANGUILLARA</t>
  </si>
  <si>
    <t>CO ROMA PROVINCIA POSTAZIONE ANZIO</t>
  </si>
  <si>
    <t>CO ROMA PROVINCIA POSTAZIONE ARDEA</t>
  </si>
  <si>
    <t>CO ROMA PROVINCIA POSTAZIONE BRACCIANO</t>
  </si>
  <si>
    <t>CO ROMA PROVINCIA POSTAZIONE CIAMPINO</t>
  </si>
  <si>
    <t>CO ROMA PROVINCIA POSTAZIONE CIVITAVECCHIA</t>
  </si>
  <si>
    <t>CO ROMA PROVINCIA POSTAZIONE COLLEFERRO</t>
  </si>
  <si>
    <t>CO ROMA PROVINCIA POSTAZIONE FERONIA</t>
  </si>
  <si>
    <t>CO ROMA PROVINCIA POSTAZIONE FIUMICINO</t>
  </si>
  <si>
    <t>CO ROMA PROVINCIA POSTAZIONE FORMELLO</t>
  </si>
  <si>
    <t>CO ROMA PROVINCIA POSTAZIONE FRASCATI</t>
  </si>
  <si>
    <t>CO ROMA PROVINCIA POSTAZIONE FREGENE</t>
  </si>
  <si>
    <t>CO ROMA PROVINCIA POSTAZIONE GENZANO</t>
  </si>
  <si>
    <t>CO ROMA PROVINCIA POSTAZIONE LADISPOLI</t>
  </si>
  <si>
    <t>CO ROMA PROVINCIA POSTAZIONE LANUVIO</t>
  </si>
  <si>
    <t>CO ROMA PROVINCIA POSTAZIONE LUNGHEZZA</t>
  </si>
  <si>
    <t>CO ROMA PROVINCIA POSTAZIONE MONTELANICO</t>
  </si>
  <si>
    <t>CO ROMA PROVINCIA POSTAZIONE MONTEROTONDO</t>
  </si>
  <si>
    <t>CO ROMA PROVINCIA POSTAZIONE NETTUNO</t>
  </si>
  <si>
    <t>CO ROMA PROVINCIA POSTAZIONE OLEVANO</t>
  </si>
  <si>
    <t>CO ROMA PROVINCIA POSTAZIONE PALESTRINA</t>
  </si>
  <si>
    <t>CO ROMA PROVINCIA POSTAZIONE PALIDORO</t>
  </si>
  <si>
    <t>CO ROMA PROVINCIA POSTAZIONE PALOMBARA</t>
  </si>
  <si>
    <t>CO ROMA PROVINCIA POSTAZIONE POMEZIA</t>
  </si>
  <si>
    <t>CO ROMA PROVINCIA POSTAZIONE ROCCA PRIORA</t>
  </si>
  <si>
    <t>CO ROMA PROVINCIA POSTAZIONE SACROFANO</t>
  </si>
  <si>
    <t>CO ROMA PROVINCIA POSTAZIONE SETTECAMINI</t>
  </si>
  <si>
    <t>CO ROMA PROVINCIA POSTAZIONE SUBIACO</t>
  </si>
  <si>
    <t>CO ROMA PROVINCIA POSTAZIONE TIVOLI</t>
  </si>
  <si>
    <t>CO ROMA PROVINCIA POSTAZIONE VALMONTONE</t>
  </si>
  <si>
    <t>CO ROMA PROVINCIA POSTAZIONE VELLETRI</t>
  </si>
  <si>
    <t>CO ROMA PROVINCIA STRUTTURA</t>
  </si>
  <si>
    <t>CO ROMA PROVINCIA UO AMM</t>
  </si>
  <si>
    <t>CO VITERBO CENTRALE OPERATIVA</t>
  </si>
  <si>
    <t>CO VITERBO POSTAZIONE ACQUAPENDENTE</t>
  </si>
  <si>
    <t>CO VITERBO POSTAZIONE CIVITACASTELLANA</t>
  </si>
  <si>
    <t>CO VITERBO POSTAZIONE MONTEFIASCONE</t>
  </si>
  <si>
    <t>CO VITERBO POSTAZIONE ORTE</t>
  </si>
  <si>
    <t>CO VITERBO POSTAZIONE RONCIGLIONE</t>
  </si>
  <si>
    <t>CO VITERBO POSTAZIONE TARQUINIA</t>
  </si>
  <si>
    <t>CO VITERBO POSTAZIONE VETRALLA</t>
  </si>
  <si>
    <t>CO VITERBO POSTAZIONE VITERBO</t>
  </si>
  <si>
    <t>CO VITERBO STRUTTURA</t>
  </si>
  <si>
    <t>CO VITERBO UO PROVINCIA</t>
  </si>
  <si>
    <t>CONVENZIONE CENTRO ENEA</t>
  </si>
  <si>
    <t>COR UO AMM</t>
  </si>
  <si>
    <t>DIREZIONE AMMINISTRATIVA SEGRETERIA</t>
  </si>
  <si>
    <t>DIREZIONE GENERALE SEGRETERIA</t>
  </si>
  <si>
    <t>DIREZIONE GENERALE STRUTTURA</t>
  </si>
  <si>
    <t>DIREZIONE SANITARIA SEGRETERIA</t>
  </si>
  <si>
    <t>DIREZIONE SANITARIA UOS QUALITÀ DEI PROCESSI</t>
  </si>
  <si>
    <t>DIREZIONE SANITARIA UOS RISK MANAGEMENT</t>
  </si>
  <si>
    <t>DS APPROVVIGIONAMENTI REGIONALI</t>
  </si>
  <si>
    <t>DS CENTRO MOBBING</t>
  </si>
  <si>
    <t>SERVIZIO INFERMIERISTICO AZIENDALE ROMA CAPITALE</t>
  </si>
  <si>
    <t>SERVIZIO INFERMIERISTICO AZIENDALE STRUTTURA</t>
  </si>
  <si>
    <t>UOC ACOVIES STRUTTURA</t>
  </si>
  <si>
    <t>UOC AMMINISTRAZIONE E FINANZA STRUTTURA</t>
  </si>
  <si>
    <t>UOC ELISOCCORSO BASE LATINA</t>
  </si>
  <si>
    <t>UOC ELISOCCORSO BASE ROMA</t>
  </si>
  <si>
    <t>UOC ELISOCCORSO BASE VITERBO</t>
  </si>
  <si>
    <t>UOC ELISOCCORSO STRUTTURA</t>
  </si>
  <si>
    <t>UOC MAXIEMERGENZE E GRANDI EVENTI STRUTTURA</t>
  </si>
  <si>
    <t>UOC POSSE STRUTTURA</t>
  </si>
  <si>
    <t>UOC PROVVEDITORATO STRUTTURA</t>
  </si>
  <si>
    <t>UOC SI UO TELEFONIA RADIO</t>
  </si>
  <si>
    <t>UOC SPP STRUTTURA</t>
  </si>
  <si>
    <t>UOC SPP UO MEDICO COMPETENTE</t>
  </si>
  <si>
    <t>UOC STATO GIURIDICO STRUTTURA</t>
  </si>
  <si>
    <t>UOC TECNICA STRUTTURA</t>
  </si>
  <si>
    <t>UOC TRATTAMENTO ECONOMICO PREVIDENZIALE STRUTTURA</t>
  </si>
  <si>
    <t>UOFORMAZIONE STRUTTURA</t>
  </si>
  <si>
    <t>TOTALE</t>
  </si>
  <si>
    <t>S1-ASPETTATIVE RETRIBUITE LUNGHE ASSENZE (&gt;30 GG)</t>
  </si>
  <si>
    <t>S1-PERSONALE IN COMANDO IN USCITA</t>
  </si>
  <si>
    <t>Fondo produttività comparto 2014</t>
  </si>
  <si>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</si>
  <si>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</si>
  <si>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</si>
  <si>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</si>
  <si>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</si>
  <si>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</si>
  <si>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quota individuale media prod. collettiva</t>
  </si>
  <si>
    <t>Totale per categoria prod. Individuale</t>
  </si>
  <si>
    <t>Totale per categoria prod. collettiva</t>
  </si>
  <si>
    <t>Matricola</t>
  </si>
  <si>
    <t>Nominativo</t>
  </si>
  <si>
    <t xml:space="preserve">AREA </t>
  </si>
  <si>
    <t>751</t>
  </si>
  <si>
    <t>AGOSTA FILIPPO</t>
  </si>
  <si>
    <t>MEDICA</t>
  </si>
  <si>
    <t>559</t>
  </si>
  <si>
    <t>AGRI MARIA CRISTINA</t>
  </si>
  <si>
    <t>2054</t>
  </si>
  <si>
    <t>ALTOMANI VITTORIO</t>
  </si>
  <si>
    <t>1842</t>
  </si>
  <si>
    <t>AMORI ANTONIO</t>
  </si>
  <si>
    <t>1857</t>
  </si>
  <si>
    <t>ANNUNZIATA ANDREA</t>
  </si>
  <si>
    <t>1819</t>
  </si>
  <si>
    <t>ANTONELLI LUIGI</t>
  </si>
  <si>
    <t>1982</t>
  </si>
  <si>
    <t>ARZANO SILVIA</t>
  </si>
  <si>
    <t>1930</t>
  </si>
  <si>
    <t>ASTAZI PIETRO</t>
  </si>
  <si>
    <t>1922</t>
  </si>
  <si>
    <t>BACCI ANDREA</t>
  </si>
  <si>
    <t>2169</t>
  </si>
  <si>
    <t>BALSAMO ANTONIO</t>
  </si>
  <si>
    <t>1900</t>
  </si>
  <si>
    <t>BECELLI BARBARA</t>
  </si>
  <si>
    <t>522</t>
  </si>
  <si>
    <t>BELLIAZZI LUIGI</t>
  </si>
  <si>
    <t>1914</t>
  </si>
  <si>
    <t>BERARDO CARLA</t>
  </si>
  <si>
    <t>1813</t>
  </si>
  <si>
    <t>BIANCHI AMERICO</t>
  </si>
  <si>
    <t>1913</t>
  </si>
  <si>
    <t>BINI ADRIANO</t>
  </si>
  <si>
    <t>1033</t>
  </si>
  <si>
    <t>BRUNELLI EMILIO</t>
  </si>
  <si>
    <t>592</t>
  </si>
  <si>
    <t>BUFFA MASSIMO</t>
  </si>
  <si>
    <t>295</t>
  </si>
  <si>
    <t>CALIZZA ELENA</t>
  </si>
  <si>
    <t>1734</t>
  </si>
  <si>
    <t>CAMINITI ALESSANDRO</t>
  </si>
  <si>
    <t>1495</t>
  </si>
  <si>
    <t>CAPPONI MARINA</t>
  </si>
  <si>
    <t>2010</t>
  </si>
  <si>
    <t>CARDINALE MARIA ANNA</t>
  </si>
  <si>
    <t>2318</t>
  </si>
  <si>
    <t>CARRU GIOVANNANTONIO</t>
  </si>
  <si>
    <t>1736</t>
  </si>
  <si>
    <t>CASARINI MASSIMO</t>
  </si>
  <si>
    <t>1814</t>
  </si>
  <si>
    <t>CATALDI STEFANO</t>
  </si>
  <si>
    <t>1803</t>
  </si>
  <si>
    <t>CATTANI ANTONIETTA</t>
  </si>
  <si>
    <t>682</t>
  </si>
  <si>
    <t>CAVANIGLIA ANDREA</t>
  </si>
  <si>
    <t>1891</t>
  </si>
  <si>
    <t>CERRETO BARBARA</t>
  </si>
  <si>
    <t>1804</t>
  </si>
  <si>
    <t>CERVELLI MARIA RITA</t>
  </si>
  <si>
    <t>1945</t>
  </si>
  <si>
    <t>CERVELLI PIERLUIGI</t>
  </si>
  <si>
    <t>1512</t>
  </si>
  <si>
    <t>CESARINI MARCO</t>
  </si>
  <si>
    <t>323</t>
  </si>
  <si>
    <t>CIRELLA FRANCESCO</t>
  </si>
  <si>
    <t>1867</t>
  </si>
  <si>
    <t>COCCIOLO PIERLUIGI</t>
  </si>
  <si>
    <t>1731</t>
  </si>
  <si>
    <t>COLIO BRUNO</t>
  </si>
  <si>
    <t>1369</t>
  </si>
  <si>
    <t>CONTI LAURA</t>
  </si>
  <si>
    <t>553</t>
  </si>
  <si>
    <t>D'AMBROSI MARIA LORETA</t>
  </si>
  <si>
    <t>1920</t>
  </si>
  <si>
    <t>DE ANGELIS LIVIO</t>
  </si>
  <si>
    <t>1886</t>
  </si>
  <si>
    <t>DE GIACOMI GIOVANNA VALENTINA M</t>
  </si>
  <si>
    <t>1635</t>
  </si>
  <si>
    <t>DE SANTIS CLAUDIO</t>
  </si>
  <si>
    <t>2192</t>
  </si>
  <si>
    <t>DELL'AQUILA LUCREZIA</t>
  </si>
  <si>
    <t>1515</t>
  </si>
  <si>
    <t>DI DOMENICA GIUSEPPE</t>
  </si>
  <si>
    <t>2074</t>
  </si>
  <si>
    <t>DI GENNARO GREGORIO</t>
  </si>
  <si>
    <t>1240</t>
  </si>
  <si>
    <t>DI MURO DANIELE</t>
  </si>
  <si>
    <t>902</t>
  </si>
  <si>
    <t>DI PADOVA MICHELE MASSIMO</t>
  </si>
  <si>
    <t>1772</t>
  </si>
  <si>
    <t>DURANTE MICHELE</t>
  </si>
  <si>
    <t>1947</t>
  </si>
  <si>
    <t>FANELLI MARIA TERESA</t>
  </si>
  <si>
    <t>1651</t>
  </si>
  <si>
    <t>FERRI SABRINA</t>
  </si>
  <si>
    <t>1768</t>
  </si>
  <si>
    <t>GALANTI ALFREDO</t>
  </si>
  <si>
    <t>1760</t>
  </si>
  <si>
    <t>GALANTI PAOLO</t>
  </si>
  <si>
    <t>1625</t>
  </si>
  <si>
    <t>GENOVESE LUCIANO</t>
  </si>
  <si>
    <t>750</t>
  </si>
  <si>
    <t>GIAMBITTO ALFREDO</t>
  </si>
  <si>
    <t>2006</t>
  </si>
  <si>
    <t>GIAMMINUTI RICCARDO</t>
  </si>
  <si>
    <t>1872</t>
  </si>
  <si>
    <t>GIANOTTI ROBERTO</t>
  </si>
  <si>
    <t>2283</t>
  </si>
  <si>
    <t>GIOVANNONE GLORIA</t>
  </si>
  <si>
    <t>895</t>
  </si>
  <si>
    <t>GRAZIOSETTO PINUCCIO</t>
  </si>
  <si>
    <t>1825</t>
  </si>
  <si>
    <t>GRILLOTTI ANTONELLA</t>
  </si>
  <si>
    <t>LANDE ANTONELLA</t>
  </si>
  <si>
    <t>1407</t>
  </si>
  <si>
    <t>LATTAO ANNA MARIA</t>
  </si>
  <si>
    <t>1933</t>
  </si>
  <si>
    <t>LIGI CLAUDIO</t>
  </si>
  <si>
    <t>1729</t>
  </si>
  <si>
    <t>LOIUDICE MICHELE TANCREDI</t>
  </si>
  <si>
    <t>664</t>
  </si>
  <si>
    <t>LOPS LINO NORBERTO</t>
  </si>
  <si>
    <t>1897</t>
  </si>
  <si>
    <t>LOTTINI MARCELLO</t>
  </si>
  <si>
    <t>488</t>
  </si>
  <si>
    <t>MAMONE PASQUALE</t>
  </si>
  <si>
    <t>1776</t>
  </si>
  <si>
    <t>MARCOCCIA STEFANIA</t>
  </si>
  <si>
    <t>725</t>
  </si>
  <si>
    <t>MARTINO VINCENZO</t>
  </si>
  <si>
    <t>1791</t>
  </si>
  <si>
    <t>MARZANO FERDINANDO</t>
  </si>
  <si>
    <t>901</t>
  </si>
  <si>
    <t>MATARESE ANNA MARIA</t>
  </si>
  <si>
    <t>1492</t>
  </si>
  <si>
    <t>MATTEOCCI FRANCESCO GIUSEPPE</t>
  </si>
  <si>
    <t>1028</t>
  </si>
  <si>
    <t>MAZZUCA LUIGI</t>
  </si>
  <si>
    <t>2154</t>
  </si>
  <si>
    <t>MECHELLI ANDREA</t>
  </si>
  <si>
    <t>2321</t>
  </si>
  <si>
    <t>MESITI GIUSEPPE</t>
  </si>
  <si>
    <t>597</t>
  </si>
  <si>
    <t>MINUTOLO MARIA</t>
  </si>
  <si>
    <t>1833</t>
  </si>
  <si>
    <t>MIOZZA FILOMENA</t>
  </si>
  <si>
    <t>722</t>
  </si>
  <si>
    <t>MORETTI ENZO</t>
  </si>
  <si>
    <t>938</t>
  </si>
  <si>
    <t>MOSIELLO GIANCARLO</t>
  </si>
  <si>
    <t>1787</t>
  </si>
  <si>
    <t>NAPOLEONI MARINO</t>
  </si>
  <si>
    <t>1878</t>
  </si>
  <si>
    <t>ONORINI STEFANIA</t>
  </si>
  <si>
    <t>1815</t>
  </si>
  <si>
    <t>PACE ANTONELLO</t>
  </si>
  <si>
    <t>1916</t>
  </si>
  <si>
    <t>PAGANICA PATRIZIA</t>
  </si>
  <si>
    <t>1587</t>
  </si>
  <si>
    <t>PALMIERI NATALINA</t>
  </si>
  <si>
    <t>561</t>
  </si>
  <si>
    <t>PANUCCIO ANGELA RITA</t>
  </si>
  <si>
    <t>2427</t>
  </si>
  <si>
    <t>PARAFATI MARIA ANNUNZIATA</t>
  </si>
  <si>
    <t>728</t>
  </si>
  <si>
    <t>PARDI BIANCAMARIA</t>
  </si>
  <si>
    <t>2386</t>
  </si>
  <si>
    <t>PASQUARELLA AMINA</t>
  </si>
  <si>
    <t>769</t>
  </si>
  <si>
    <t>PASSALACQUA ANNA</t>
  </si>
  <si>
    <t>2156</t>
  </si>
  <si>
    <t>PATRIZI VANESSA</t>
  </si>
  <si>
    <t>1800</t>
  </si>
  <si>
    <t>PAZIENZA MARCO</t>
  </si>
  <si>
    <t>1802</t>
  </si>
  <si>
    <t>PELLE CATIA</t>
  </si>
  <si>
    <t>2414</t>
  </si>
  <si>
    <t>PERCIACCANTE FABIO</t>
  </si>
  <si>
    <t>2162</t>
  </si>
  <si>
    <t>PERRI FRANCESCA ANNA</t>
  </si>
  <si>
    <t>2393</t>
  </si>
  <si>
    <t>PETRUZZELLIS ANTONIO</t>
  </si>
  <si>
    <t>1663</t>
  </si>
  <si>
    <t>PICCOLO CARLO GAETANO CLAUDIO</t>
  </si>
  <si>
    <t>1848</t>
  </si>
  <si>
    <t>PISTELLINI BRUNO</t>
  </si>
  <si>
    <t>1783</t>
  </si>
  <si>
    <t>POLIDORI ALESSANDRO</t>
  </si>
  <si>
    <t>589</t>
  </si>
  <si>
    <t>PUGLIESE PIETRO</t>
  </si>
  <si>
    <t>1880</t>
  </si>
  <si>
    <t>QUINTARELLI CLAUDIO</t>
  </si>
  <si>
    <t>905</t>
  </si>
  <si>
    <t>QUINTARELLI PAOLO</t>
  </si>
  <si>
    <t>344</t>
  </si>
  <si>
    <t>RACO GIUSEPPE</t>
  </si>
  <si>
    <t>RANALDI ENRICA</t>
  </si>
  <si>
    <t>1808</t>
  </si>
  <si>
    <t>REALE MARIA</t>
  </si>
  <si>
    <t>1821</t>
  </si>
  <si>
    <t>RICCARDELLI FERNANDO</t>
  </si>
  <si>
    <t>2322</t>
  </si>
  <si>
    <t>RINELLA MICHELANGELO</t>
  </si>
  <si>
    <t>2049</t>
  </si>
  <si>
    <t>RONCORONI ANNA MARIA</t>
  </si>
  <si>
    <t>1521</t>
  </si>
  <si>
    <t>ROSCIONI ANNA MARIA</t>
  </si>
  <si>
    <t>1198</t>
  </si>
  <si>
    <t>RUDEL DANIELA</t>
  </si>
  <si>
    <t>2395</t>
  </si>
  <si>
    <t>RUMORI MARIO</t>
  </si>
  <si>
    <t>1950</t>
  </si>
  <si>
    <t>RUTIGLIANO FRANCESCO</t>
  </si>
  <si>
    <t>1748</t>
  </si>
  <si>
    <t>SCARPINI ALBERTO</t>
  </si>
  <si>
    <t>1482</t>
  </si>
  <si>
    <t>SCIANNAMEA LAURO</t>
  </si>
  <si>
    <t>1865</t>
  </si>
  <si>
    <t>SICILIANO CLAUDIA</t>
  </si>
  <si>
    <t>635</t>
  </si>
  <si>
    <t>SPANO' ROBERTO</t>
  </si>
  <si>
    <t>1829</t>
  </si>
  <si>
    <t>SPINA ROSANNA</t>
  </si>
  <si>
    <t>1871</t>
  </si>
  <si>
    <t>TAGLIENTI ANGELO</t>
  </si>
  <si>
    <t>1641</t>
  </si>
  <si>
    <t>TAGLIERI CLARA</t>
  </si>
  <si>
    <t>676</t>
  </si>
  <si>
    <t>TAIBBI DINO</t>
  </si>
  <si>
    <t>1992</t>
  </si>
  <si>
    <t>TARTAGLIONE MARZIA</t>
  </si>
  <si>
    <t>TESORIERE ALFONSO</t>
  </si>
  <si>
    <t>1640</t>
  </si>
  <si>
    <t>TOMASSINI MARGHERITA</t>
  </si>
  <si>
    <t>1769</t>
  </si>
  <si>
    <t>TORNESE GIUSEPPE</t>
  </si>
  <si>
    <t>2424</t>
  </si>
  <si>
    <t>TRANI NICOLETTA</t>
  </si>
  <si>
    <t>TRANQUILLI LEALI GINO</t>
  </si>
  <si>
    <t>1921</t>
  </si>
  <si>
    <t>TROISE FRANCESCO</t>
  </si>
  <si>
    <t>2161</t>
  </si>
  <si>
    <t>VETRALLA GIANPAOLO</t>
  </si>
  <si>
    <t>415</t>
  </si>
  <si>
    <t>VIOLA PAOLO</t>
  </si>
  <si>
    <t>fondo</t>
  </si>
  <si>
    <t>QUOTA RISULTATO. 2014</t>
  </si>
  <si>
    <t>QUALIFICA</t>
  </si>
  <si>
    <t>DIRIGENTE</t>
  </si>
  <si>
    <t>QUOTE ACCANTONATE 2014</t>
  </si>
  <si>
    <t xml:space="preserve">TOTALE </t>
  </si>
  <si>
    <t>FONDO RETRIBUZIONE DI RISULTATO 2014 DIRGENZA AREA MEDICA</t>
  </si>
  <si>
    <t>DISTRIBUITO</t>
  </si>
  <si>
    <t>ACCANTONATO</t>
  </si>
  <si>
    <t>quota individuale media retr. di risultato 2014</t>
  </si>
  <si>
    <t>Quota</t>
  </si>
  <si>
    <t>2344</t>
  </si>
  <si>
    <t>BEFANI FURIO</t>
  </si>
  <si>
    <t>PTA</t>
  </si>
  <si>
    <t>1330</t>
  </si>
  <si>
    <t>BELLANI ELENA</t>
  </si>
  <si>
    <t>2413</t>
  </si>
  <si>
    <t>BIDETTI SANDRA</t>
  </si>
  <si>
    <t>BIZZOCCHI ROBERTO</t>
  </si>
  <si>
    <t>1326</t>
  </si>
  <si>
    <t>CASATI FULVIA</t>
  </si>
  <si>
    <t>168</t>
  </si>
  <si>
    <t>CERVELLINI MARIA ANTONIETTA</t>
  </si>
  <si>
    <t>1321</t>
  </si>
  <si>
    <t>MARIUCCI LUISA</t>
  </si>
  <si>
    <t>2399</t>
  </si>
  <si>
    <t>RAINONE CLAUDIO</t>
  </si>
  <si>
    <t>2340</t>
  </si>
  <si>
    <t>SALETTA MARILU'</t>
  </si>
  <si>
    <t>2389</t>
  </si>
  <si>
    <t>TIMPANI MARCO</t>
  </si>
  <si>
    <t>FONDO RETRIBUZIONE DI RISULTATO 2014 DIRGENZA AREA PTA</t>
  </si>
  <si>
    <t>FONDO RETRIBUZIONE DI RISULTATO 2014 DIRGENZA AREA SANITARIA NON MEDICA</t>
  </si>
  <si>
    <t>1764</t>
  </si>
  <si>
    <t>CERACCHI ALESSANDRA</t>
  </si>
  <si>
    <t>SANITARIA</t>
  </si>
  <si>
    <t>2375</t>
  </si>
  <si>
    <t>LA SCALA PATRIZIA</t>
  </si>
  <si>
    <t>Organico UOC per categoria</t>
  </si>
  <si>
    <t>Percentuale attribuita rispetto al fondo totale produttività individuale</t>
  </si>
  <si>
    <t>Percentuale attribuita rispetto al fondo totale produttività collettiva</t>
  </si>
  <si>
    <t xml:space="preserve">Percentuale attribuita rispetto al fondo totale produttività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</si>
</sst>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NumberFormat="1" applyFont="1" applyFill="1" applyBorder="1" applyAlignment="1"/>
    <xf numFmtId="2" fontId="0" fillId="0" borderId="2" xfId="0" applyNumberFormat="1" applyFont="1" applyFill="1" applyBorder="1" applyAlignment="1"/>
    <xf numFmtId="0" fontId="0" fillId="0" borderId="3" xfId="0" applyNumberFormat="1" applyFont="1" applyFill="1" applyBorder="1" applyAlignment="1"/>
    <xf numFmtId="0" fontId="0" fillId="0" borderId="4" xfId="0" applyNumberFormat="1" applyFont="1" applyFill="1" applyBorder="1" applyAlignment="1"/>
    <xf numFmtId="2" fontId="0" fillId="0" borderId="5" xfId="0" applyNumberFormat="1" applyFont="1" applyFill="1" applyBorder="1" applyAlignment="1"/>
    <xf numFmtId="0" fontId="1" fillId="0" borderId="6" xfId="0" applyNumberFormat="1" applyFont="1" applyFill="1" applyBorder="1" applyAlignment="1"/>
    <xf numFmtId="0" fontId="0" fillId="0" borderId="6" xfId="0" applyNumberFormat="1" applyFont="1" applyFill="1" applyBorder="1" applyAlignment="1"/>
    <xf numFmtId="2" fontId="0" fillId="0" borderId="6" xfId="0" applyNumberFormat="1" applyFont="1" applyFill="1" applyBorder="1" applyAlignment="1"/>
    <xf numFmtId="2" fontId="0" fillId="0" borderId="0" xfId="0" applyNumberFormat="1"/>
    <xf numFmtId="0" fontId="0" fillId="0" borderId="6" xfId="0" applyBorder="1"/>
    <xf numFmtId="2" fontId="0" fillId="0" borderId="6" xfId="0" applyNumberFormat="1" applyBorder="1"/>
    <xf numFmtId="0" fontId="0" fillId="0" borderId="7" xfId="0" applyBorder="1"/>
    <xf numFmtId="2" fontId="0" fillId="0" borderId="2" xfId="0" applyNumberFormat="1" applyFont="1" applyFill="1" applyBorder="1" applyAlignment="1">
      <alignment wrapText="1"/>
    </xf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2" fontId="0" fillId="0" borderId="6" xfId="0" applyNumberFormat="1" applyBorder="1" applyAlignment="1">
      <alignment wrapText="1"/>
    </xf>
    <xf numFmtId="0" fontId="0" fillId="0" borderId="0" xfId="0" applyBorder="1"/>
    <xf numFmtId="2" fontId="0" fillId="0" borderId="0" xfId="0" applyNumberFormat="1" applyBorder="1"/>
    <xf numFmtId="10" fontId="0" fillId="0" borderId="6" xfId="0" applyNumberFormat="1" applyBorder="1"/>
    <xf numFmtId="2" fontId="0" fillId="0" borderId="4" xfId="0" applyNumberFormat="1" applyFont="1" applyFill="1" applyBorder="1" applyAlignment="1"/>
    <xf numFmtId="2" fontId="0" fillId="0" borderId="7" xfId="0" applyNumberFormat="1" applyFont="1" applyFill="1" applyBorder="1" applyAlignment="1"/>
    <xf numFmtId="2" fontId="0" fillId="0" borderId="10" xfId="0" applyNumberFormat="1" applyFont="1" applyFill="1" applyBorder="1" applyAlignment="1"/>
    <xf numFmtId="2" fontId="0" fillId="0" borderId="0" xfId="0" applyNumberFormat="1" applyFont="1" applyFill="1" applyBorder="1" applyAlignment="1"/>
    <xf numFmtId="10" fontId="0" fillId="0" borderId="1" xfId="0" applyNumberFormat="1" applyFont="1" applyFill="1" applyBorder="1" applyAlignment="1"/>
    <xf numFmtId="10" fontId="0" fillId="0" borderId="7" xfId="0" applyNumberFormat="1" applyFont="1" applyFill="1" applyBorder="1" applyAlignment="1"/>
    <xf numFmtId="10" fontId="0" fillId="0" borderId="4" xfId="0" applyNumberFormat="1" applyFont="1" applyFill="1" applyBorder="1" applyAlignment="1"/>
    <xf numFmtId="10" fontId="0" fillId="0" borderId="10" xfId="0" applyNumberFormat="1" applyFont="1" applyFill="1" applyBorder="1" applyAlignment="1"/>
    <xf numFmtId="10" fontId="0" fillId="0" borderId="8" xfId="0" applyNumberFormat="1" applyFont="1" applyFill="1" applyBorder="1" applyAlignment="1"/>
    <xf numFmtId="10" fontId="0" fillId="0" borderId="2" xfId="0" applyNumberFormat="1" applyFont="1" applyFill="1" applyBorder="1" applyAlignment="1"/>
    <xf numFmtId="10" fontId="0" fillId="0" borderId="5" xfId="0" applyNumberFormat="1" applyFont="1" applyFill="1" applyBorder="1" applyAlignment="1"/>
    <xf numFmtId="10" fontId="0" fillId="0" borderId="0" xfId="0" applyNumberFormat="1" applyFont="1" applyFill="1" applyBorder="1" applyAlignment="1"/>
    <xf numFmtId="10" fontId="0" fillId="0" borderId="9" xfId="0" applyNumberFormat="1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9"/>
  <sheetViews>
    <sheetView tabSelected="1" workbookViewId="0">
      <selection activeCell="A24" sqref="A24"/>
    </sheetView>
  </sheetViews>
  <sheetFormatPr defaultRowHeight="14.5" x14ac:dyDescent="0.35"/>
  <cols>
    <col min="1" max="1" width="54.81640625" bestFit="1" customWidth="1"/>
    <col min="2" max="2" width="14.81640625" bestFit="1" customWidth="1"/>
    <col min="3" max="3" width="14.81640625" customWidth="1"/>
    <col min="4" max="4" width="11.08984375" customWidth="1"/>
    <col min="5" max="5" width="10.26953125" bestFit="1" customWidth="1"/>
    <col min="6" max="6" width="11.08984375" customWidth="1"/>
    <col min="7" max="7" width="11.6328125" customWidth="1"/>
  </cols>
  <sheetData>
    <row r="1" spans="1:3" x14ac:dyDescent="0.35">
      <c r="A1" s="10" t="s">
        <v>154</v>
      </c>
      <c r="B1" s="10">
        <v>1935452.05</v>
      </c>
      <c r="C1" s="17"/>
    </row>
    <row r="3" spans="1:3" x14ac:dyDescent="0.35">
      <c r="A3" s="10" t="s">
        <v>155</v>
      </c>
    </row>
    <row r="5" spans="1:3" x14ac:dyDescent="0.35">
      <c r="A5" s="10" t="s">
        <v>156</v>
      </c>
    </row>
    <row r="6" spans="1:3" x14ac:dyDescent="0.35">
      <c r="A6" s="10" t="s">
        <v>157</v>
      </c>
      <c r="B6" s="11">
        <v>270354.7</v>
      </c>
      <c r="C6" s="18"/>
    </row>
    <row r="7" spans="1:3" x14ac:dyDescent="0.35">
      <c r="A7" s="10" t="s">
        <v>158</v>
      </c>
      <c r="B7" s="11">
        <v>270354.7</v>
      </c>
      <c r="C7" s="18"/>
    </row>
    <row r="8" spans="1:3" x14ac:dyDescent="0.35">
      <c r="A8" s="10" t="s">
        <v>159</v>
      </c>
      <c r="B8" s="11">
        <v>1701</v>
      </c>
      <c r="C8" s="18"/>
    </row>
    <row r="9" spans="1:3" x14ac:dyDescent="0.35">
      <c r="A9" s="10" t="s">
        <v>160</v>
      </c>
      <c r="B9" s="11">
        <f>B7/B8</f>
        <v>158.93868312757203</v>
      </c>
      <c r="C9" s="18"/>
    </row>
    <row r="10" spans="1:3" x14ac:dyDescent="0.35">
      <c r="B10" s="9"/>
      <c r="C10" s="9"/>
    </row>
    <row r="11" spans="1:3" x14ac:dyDescent="0.35">
      <c r="A11" s="12" t="s">
        <v>156</v>
      </c>
    </row>
    <row r="12" spans="1:3" x14ac:dyDescent="0.35">
      <c r="A12" s="10" t="s">
        <v>157</v>
      </c>
      <c r="B12" s="11">
        <v>1665097.35</v>
      </c>
      <c r="C12" s="18"/>
    </row>
    <row r="13" spans="1:3" x14ac:dyDescent="0.35">
      <c r="A13" s="10" t="s">
        <v>158</v>
      </c>
      <c r="B13" s="11">
        <v>1665097.35</v>
      </c>
      <c r="C13" s="18"/>
    </row>
    <row r="14" spans="1:3" x14ac:dyDescent="0.35">
      <c r="A14" s="10" t="s">
        <v>159</v>
      </c>
      <c r="B14" s="11">
        <v>1701</v>
      </c>
      <c r="C14" s="18"/>
    </row>
    <row r="15" spans="1:3" x14ac:dyDescent="0.35">
      <c r="A15" s="10" t="s">
        <v>161</v>
      </c>
      <c r="B15" s="11">
        <f>B13/B14</f>
        <v>978.89320987654321</v>
      </c>
      <c r="C15" s="18"/>
    </row>
    <row r="16" spans="1:3" x14ac:dyDescent="0.35">
      <c r="B16" s="9"/>
      <c r="C16" s="9"/>
    </row>
    <row r="17" spans="1:7" ht="101.5" x14ac:dyDescent="0.35">
      <c r="A17" s="1" t="s">
        <v>0</v>
      </c>
      <c r="B17" s="1" t="s">
        <v>1</v>
      </c>
      <c r="C17" s="13" t="s">
        <v>448</v>
      </c>
      <c r="D17" s="13" t="s">
        <v>162</v>
      </c>
      <c r="E17" s="13" t="s">
        <v>163</v>
      </c>
      <c r="F17" s="13" t="s">
        <v>449</v>
      </c>
      <c r="G17" s="13" t="s">
        <v>450</v>
      </c>
    </row>
    <row r="18" spans="1:7" x14ac:dyDescent="0.35">
      <c r="A18" s="1" t="s">
        <v>2</v>
      </c>
      <c r="B18" s="1" t="s">
        <v>3</v>
      </c>
      <c r="C18" s="1">
        <v>1</v>
      </c>
      <c r="D18" s="2">
        <v>0</v>
      </c>
      <c r="E18" s="2">
        <v>336.60816608996544</v>
      </c>
      <c r="F18" s="24">
        <f>D18/$B$7</f>
        <v>0</v>
      </c>
      <c r="G18" s="25">
        <f>E18/$B$13</f>
        <v>2.0215524701301424E-4</v>
      </c>
    </row>
    <row r="19" spans="1:7" x14ac:dyDescent="0.35">
      <c r="A19" s="3"/>
      <c r="B19" s="4" t="s">
        <v>4</v>
      </c>
      <c r="C19" s="4">
        <v>1</v>
      </c>
      <c r="D19" s="5">
        <v>0</v>
      </c>
      <c r="E19" s="5">
        <v>336.60816608996544</v>
      </c>
      <c r="F19" s="26">
        <f t="shared" ref="F19:F82" si="0">D19/$B$7</f>
        <v>0</v>
      </c>
      <c r="G19" s="27">
        <f t="shared" ref="G19:G82" si="1">E19/$B$13</f>
        <v>2.0215524701301424E-4</v>
      </c>
    </row>
    <row r="20" spans="1:7" x14ac:dyDescent="0.35">
      <c r="A20" s="1" t="s">
        <v>5</v>
      </c>
      <c r="B20" s="1" t="s">
        <v>6</v>
      </c>
      <c r="C20" s="1">
        <v>1</v>
      </c>
      <c r="D20" s="2">
        <v>67.547106174961414</v>
      </c>
      <c r="E20" s="2">
        <v>572.81173054038481</v>
      </c>
      <c r="F20" s="24">
        <f t="shared" si="0"/>
        <v>2.4984624337938795E-4</v>
      </c>
      <c r="G20" s="25">
        <f t="shared" si="1"/>
        <v>3.440109555999142E-4</v>
      </c>
    </row>
    <row r="21" spans="1:7" x14ac:dyDescent="0.35">
      <c r="A21" s="3"/>
      <c r="B21" s="4" t="s">
        <v>7</v>
      </c>
      <c r="C21" s="4">
        <v>3</v>
      </c>
      <c r="D21" s="5">
        <v>491.21054810313956</v>
      </c>
      <c r="E21" s="5">
        <v>3737.3492642177962</v>
      </c>
      <c r="F21" s="26">
        <f t="shared" si="0"/>
        <v>1.8169114430159326E-3</v>
      </c>
      <c r="G21" s="28">
        <f t="shared" si="1"/>
        <v>2.2445229789224011E-3</v>
      </c>
    </row>
    <row r="22" spans="1:7" x14ac:dyDescent="0.35">
      <c r="A22" s="3"/>
      <c r="B22" s="4" t="s">
        <v>8</v>
      </c>
      <c r="C22" s="4">
        <v>5</v>
      </c>
      <c r="D22" s="5">
        <v>836.94495287918221</v>
      </c>
      <c r="E22" s="5">
        <v>6613.6684702202047</v>
      </c>
      <c r="F22" s="26">
        <f t="shared" si="0"/>
        <v>3.095729250792319E-3</v>
      </c>
      <c r="G22" s="28">
        <f t="shared" si="1"/>
        <v>3.9719410220791021E-3</v>
      </c>
    </row>
    <row r="23" spans="1:7" x14ac:dyDescent="0.35">
      <c r="A23" s="3"/>
      <c r="B23" s="4" t="s">
        <v>9</v>
      </c>
      <c r="C23" s="4">
        <v>8</v>
      </c>
      <c r="D23" s="5">
        <v>1524.8273057936171</v>
      </c>
      <c r="E23" s="5">
        <v>11094.112525214916</v>
      </c>
      <c r="F23" s="26">
        <f t="shared" si="0"/>
        <v>5.6400991208720138E-3</v>
      </c>
      <c r="G23" s="28">
        <f t="shared" si="1"/>
        <v>6.662741085507652E-3</v>
      </c>
    </row>
    <row r="24" spans="1:7" x14ac:dyDescent="0.35">
      <c r="A24" s="3"/>
      <c r="B24" s="4" t="s">
        <v>3</v>
      </c>
      <c r="C24" s="4">
        <v>1</v>
      </c>
      <c r="D24" s="5">
        <v>58.885553357396375</v>
      </c>
      <c r="E24" s="5">
        <v>1086.1971475017717</v>
      </c>
      <c r="F24" s="26">
        <f t="shared" si="0"/>
        <v>2.1780850622310754E-4</v>
      </c>
      <c r="G24" s="27">
        <f t="shared" si="1"/>
        <v>6.5233251827694744E-4</v>
      </c>
    </row>
    <row r="25" spans="1:7" x14ac:dyDescent="0.35">
      <c r="A25" s="1" t="s">
        <v>10</v>
      </c>
      <c r="B25" s="1" t="s">
        <v>3</v>
      </c>
      <c r="C25" s="1">
        <v>1</v>
      </c>
      <c r="D25" s="2">
        <v>245.8409751272535</v>
      </c>
      <c r="E25" s="2">
        <v>1532.8906824417218</v>
      </c>
      <c r="F25" s="29">
        <f t="shared" si="0"/>
        <v>9.0932754313963649E-4</v>
      </c>
      <c r="G25" s="30">
        <f t="shared" si="1"/>
        <v>9.2060123838508397E-4</v>
      </c>
    </row>
    <row r="26" spans="1:7" x14ac:dyDescent="0.35">
      <c r="A26" s="1" t="s">
        <v>11</v>
      </c>
      <c r="B26" s="1" t="s">
        <v>7</v>
      </c>
      <c r="C26" s="1">
        <v>1</v>
      </c>
      <c r="D26" s="2">
        <v>198.14048741599538</v>
      </c>
      <c r="E26" s="2">
        <v>1366.088196570031</v>
      </c>
      <c r="F26" s="29">
        <f t="shared" si="0"/>
        <v>7.328908556647818E-4</v>
      </c>
      <c r="G26" s="29">
        <f t="shared" si="1"/>
        <v>8.2042542231541653E-4</v>
      </c>
    </row>
    <row r="27" spans="1:7" x14ac:dyDescent="0.35">
      <c r="A27" s="1" t="s">
        <v>12</v>
      </c>
      <c r="B27" s="1" t="s">
        <v>7</v>
      </c>
      <c r="C27" s="1">
        <v>3</v>
      </c>
      <c r="D27" s="2">
        <v>341.55844178249788</v>
      </c>
      <c r="E27" s="2">
        <v>2599.8007428240116</v>
      </c>
      <c r="F27" s="29">
        <f t="shared" si="0"/>
        <v>1.2633715699505053E-3</v>
      </c>
      <c r="G27" s="29">
        <f t="shared" si="1"/>
        <v>1.561350597803793E-3</v>
      </c>
    </row>
    <row r="28" spans="1:7" x14ac:dyDescent="0.35">
      <c r="A28" s="3"/>
      <c r="B28" s="4" t="s">
        <v>9</v>
      </c>
      <c r="C28" s="4">
        <v>3</v>
      </c>
      <c r="D28" s="5">
        <v>570.25472273886635</v>
      </c>
      <c r="E28" s="5">
        <v>3712.0131895491659</v>
      </c>
      <c r="F28" s="30">
        <f t="shared" si="0"/>
        <v>2.109283555044045E-3</v>
      </c>
      <c r="G28" s="30">
        <f t="shared" si="1"/>
        <v>2.2293070069141397E-3</v>
      </c>
    </row>
    <row r="29" spans="1:7" x14ac:dyDescent="0.35">
      <c r="A29" s="3"/>
      <c r="B29" s="4" t="s">
        <v>3</v>
      </c>
      <c r="C29" s="4">
        <v>2</v>
      </c>
      <c r="D29" s="5">
        <v>368.76146269088031</v>
      </c>
      <c r="E29" s="5">
        <v>2635.944189752548</v>
      </c>
      <c r="F29" s="30">
        <f t="shared" si="0"/>
        <v>1.3639913147094551E-3</v>
      </c>
      <c r="G29" s="30">
        <f t="shared" si="1"/>
        <v>1.5830571045906403E-3</v>
      </c>
    </row>
    <row r="30" spans="1:7" x14ac:dyDescent="0.35">
      <c r="A30" s="1" t="s">
        <v>13</v>
      </c>
      <c r="B30" s="1" t="s">
        <v>9</v>
      </c>
      <c r="C30" s="1">
        <v>2</v>
      </c>
      <c r="D30" s="2">
        <v>341.41856460021421</v>
      </c>
      <c r="E30" s="2">
        <v>2040.0721047302559</v>
      </c>
      <c r="F30" s="29">
        <f t="shared" si="0"/>
        <v>1.2628541860016274E-3</v>
      </c>
      <c r="G30" s="29">
        <f t="shared" si="1"/>
        <v>1.2251968959834426E-3</v>
      </c>
    </row>
    <row r="31" spans="1:7" x14ac:dyDescent="0.35">
      <c r="A31" s="3"/>
      <c r="B31" s="4" t="s">
        <v>3</v>
      </c>
      <c r="C31" s="4">
        <v>7</v>
      </c>
      <c r="D31" s="5">
        <v>955.20056198093562</v>
      </c>
      <c r="E31" s="5">
        <v>6297.3146228994556</v>
      </c>
      <c r="F31" s="30">
        <f t="shared" si="0"/>
        <v>3.5331383622364825E-3</v>
      </c>
      <c r="G31" s="30">
        <f t="shared" si="1"/>
        <v>3.7819498198705653E-3</v>
      </c>
    </row>
    <row r="32" spans="1:7" x14ac:dyDescent="0.35">
      <c r="A32" s="1" t="s">
        <v>14</v>
      </c>
      <c r="B32" s="1" t="s">
        <v>8</v>
      </c>
      <c r="C32" s="1">
        <v>1</v>
      </c>
      <c r="D32" s="2">
        <v>163.31853466480206</v>
      </c>
      <c r="E32" s="2">
        <v>963.33243239658782</v>
      </c>
      <c r="F32" s="29">
        <f t="shared" si="0"/>
        <v>6.0408986662633215E-4</v>
      </c>
      <c r="G32" s="29">
        <f t="shared" si="1"/>
        <v>5.7854421088147652E-4</v>
      </c>
    </row>
    <row r="33" spans="1:7" x14ac:dyDescent="0.35">
      <c r="A33" s="3"/>
      <c r="B33" s="4" t="s">
        <v>9</v>
      </c>
      <c r="C33" s="4">
        <v>1</v>
      </c>
      <c r="D33" s="5">
        <v>185.63488240115944</v>
      </c>
      <c r="E33" s="5">
        <v>1048.96996698761</v>
      </c>
      <c r="F33" s="30">
        <f t="shared" si="0"/>
        <v>6.8663456711186982E-4</v>
      </c>
      <c r="G33" s="30">
        <f t="shared" si="1"/>
        <v>6.2997515850205985E-4</v>
      </c>
    </row>
    <row r="34" spans="1:7" x14ac:dyDescent="0.35">
      <c r="A34" s="3"/>
      <c r="B34" s="4" t="s">
        <v>3</v>
      </c>
      <c r="C34" s="4">
        <v>2</v>
      </c>
      <c r="D34" s="5">
        <v>393.17169385321506</v>
      </c>
      <c r="E34" s="5">
        <v>2225.354239826831</v>
      </c>
      <c r="F34" s="30">
        <f t="shared" si="0"/>
        <v>1.4542809644264186E-3</v>
      </c>
      <c r="G34" s="30">
        <f t="shared" si="1"/>
        <v>1.3364709515793962E-3</v>
      </c>
    </row>
    <row r="35" spans="1:7" x14ac:dyDescent="0.35">
      <c r="A35" s="1" t="s">
        <v>15</v>
      </c>
      <c r="B35" s="1" t="s">
        <v>3</v>
      </c>
      <c r="C35" s="1">
        <v>14</v>
      </c>
      <c r="D35" s="2">
        <v>2472.4845238894636</v>
      </c>
      <c r="E35" s="2">
        <v>14568.626118266606</v>
      </c>
      <c r="F35" s="29">
        <f t="shared" si="0"/>
        <v>9.1453358269320394E-3</v>
      </c>
      <c r="G35" s="29">
        <f t="shared" si="1"/>
        <v>8.7494140317180887E-3</v>
      </c>
    </row>
    <row r="36" spans="1:7" x14ac:dyDescent="0.35">
      <c r="A36" s="1" t="s">
        <v>16</v>
      </c>
      <c r="B36" s="1" t="s">
        <v>6</v>
      </c>
      <c r="C36" s="1">
        <v>1</v>
      </c>
      <c r="D36" s="2">
        <v>147.19618297391943</v>
      </c>
      <c r="E36" s="2">
        <v>915.76410177910725</v>
      </c>
      <c r="F36" s="29">
        <f t="shared" si="0"/>
        <v>5.4445579445787124E-4</v>
      </c>
      <c r="G36" s="29">
        <f t="shared" si="1"/>
        <v>5.4997631326427084E-4</v>
      </c>
    </row>
    <row r="37" spans="1:7" x14ac:dyDescent="0.35">
      <c r="A37" s="3"/>
      <c r="B37" s="4" t="s">
        <v>8</v>
      </c>
      <c r="C37" s="4">
        <v>2</v>
      </c>
      <c r="D37" s="5">
        <v>298.74666307597954</v>
      </c>
      <c r="E37" s="5">
        <v>1848.6605569696046</v>
      </c>
      <c r="F37" s="30">
        <f t="shared" si="0"/>
        <v>1.1050174569777389E-3</v>
      </c>
      <c r="G37" s="30">
        <f t="shared" si="1"/>
        <v>1.1102417266891959E-3</v>
      </c>
    </row>
    <row r="38" spans="1:7" x14ac:dyDescent="0.35">
      <c r="A38" s="3"/>
      <c r="B38" s="4" t="s">
        <v>9</v>
      </c>
      <c r="C38" s="4">
        <v>2</v>
      </c>
      <c r="D38" s="5">
        <v>229.25334230285793</v>
      </c>
      <c r="E38" s="5">
        <v>1595.4367403224915</v>
      </c>
      <c r="F38" s="30">
        <f t="shared" si="0"/>
        <v>8.479724684011705E-4</v>
      </c>
      <c r="G38" s="30">
        <f t="shared" si="1"/>
        <v>9.581642420621782E-4</v>
      </c>
    </row>
    <row r="39" spans="1:7" x14ac:dyDescent="0.35">
      <c r="A39" s="3"/>
      <c r="B39" s="4" t="s">
        <v>3</v>
      </c>
      <c r="C39" s="4">
        <v>3</v>
      </c>
      <c r="D39" s="5">
        <v>583.0557505436883</v>
      </c>
      <c r="E39" s="5">
        <v>3338.0313597402464</v>
      </c>
      <c r="F39" s="30">
        <f t="shared" si="0"/>
        <v>2.1566325665641779E-3</v>
      </c>
      <c r="G39" s="30">
        <f t="shared" si="1"/>
        <v>2.0047064273690943E-3</v>
      </c>
    </row>
    <row r="40" spans="1:7" x14ac:dyDescent="0.35">
      <c r="A40" s="1" t="s">
        <v>17</v>
      </c>
      <c r="B40" s="1" t="s">
        <v>6</v>
      </c>
      <c r="C40" s="1">
        <v>6</v>
      </c>
      <c r="D40" s="2">
        <v>801.26457761116819</v>
      </c>
      <c r="E40" s="2">
        <v>5172.2928138267116</v>
      </c>
      <c r="F40" s="29">
        <f t="shared" si="0"/>
        <v>2.963753090333433E-3</v>
      </c>
      <c r="G40" s="29">
        <f t="shared" si="1"/>
        <v>3.1063005498307419E-3</v>
      </c>
    </row>
    <row r="41" spans="1:7" x14ac:dyDescent="0.35">
      <c r="A41" s="3"/>
      <c r="B41" s="4" t="s">
        <v>7</v>
      </c>
      <c r="C41" s="4">
        <v>1</v>
      </c>
      <c r="D41" s="5">
        <v>160.98417986008408</v>
      </c>
      <c r="E41" s="5">
        <v>962.09657663423855</v>
      </c>
      <c r="F41" s="30">
        <f t="shared" si="0"/>
        <v>5.9545545115392514E-4</v>
      </c>
      <c r="G41" s="30">
        <f t="shared" si="1"/>
        <v>5.7780199856437135E-4</v>
      </c>
    </row>
    <row r="42" spans="1:7" x14ac:dyDescent="0.35">
      <c r="A42" s="3"/>
      <c r="B42" s="4" t="s">
        <v>8</v>
      </c>
      <c r="C42" s="4">
        <v>4</v>
      </c>
      <c r="D42" s="5">
        <v>653.55105240420232</v>
      </c>
      <c r="E42" s="5">
        <v>3917.8850188196511</v>
      </c>
      <c r="F42" s="30">
        <f t="shared" si="0"/>
        <v>2.4173837273929483E-3</v>
      </c>
      <c r="G42" s="30">
        <f t="shared" si="1"/>
        <v>2.3529465222076359E-3</v>
      </c>
    </row>
    <row r="43" spans="1:7" x14ac:dyDescent="0.35">
      <c r="A43" s="3"/>
      <c r="B43" s="4" t="s">
        <v>9</v>
      </c>
      <c r="C43" s="4">
        <v>3</v>
      </c>
      <c r="D43" s="5">
        <v>543.15391517376293</v>
      </c>
      <c r="E43" s="5">
        <v>3146.9099009628299</v>
      </c>
      <c r="F43" s="30">
        <f t="shared" si="0"/>
        <v>2.0090418815495456E-3</v>
      </c>
      <c r="G43" s="30">
        <f t="shared" si="1"/>
        <v>1.8899254755061798E-3</v>
      </c>
    </row>
    <row r="44" spans="1:7" x14ac:dyDescent="0.35">
      <c r="A44" s="3"/>
      <c r="B44" s="4" t="s">
        <v>3</v>
      </c>
      <c r="C44" s="4">
        <v>9</v>
      </c>
      <c r="D44" s="5">
        <v>1545.0570795439437</v>
      </c>
      <c r="E44" s="5">
        <v>9199.0593201843967</v>
      </c>
      <c r="F44" s="30">
        <f t="shared" si="0"/>
        <v>5.7149259086080014E-3</v>
      </c>
      <c r="G44" s="30">
        <f t="shared" si="1"/>
        <v>5.5246375355677531E-3</v>
      </c>
    </row>
    <row r="45" spans="1:7" x14ac:dyDescent="0.35">
      <c r="A45" s="1" t="s">
        <v>18</v>
      </c>
      <c r="B45" s="1" t="s">
        <v>6</v>
      </c>
      <c r="C45" s="1">
        <v>4</v>
      </c>
      <c r="D45" s="2">
        <v>585.67412986153806</v>
      </c>
      <c r="E45" s="2">
        <v>3629.1309548166464</v>
      </c>
      <c r="F45" s="29">
        <f t="shared" si="0"/>
        <v>2.1663175445499486E-3</v>
      </c>
      <c r="G45" s="29">
        <f t="shared" si="1"/>
        <v>2.1795307972934112E-3</v>
      </c>
    </row>
    <row r="46" spans="1:7" x14ac:dyDescent="0.35">
      <c r="A46" s="3"/>
      <c r="B46" s="4" t="s">
        <v>8</v>
      </c>
      <c r="C46" s="4">
        <v>5</v>
      </c>
      <c r="D46" s="5">
        <v>760.25351424829569</v>
      </c>
      <c r="E46" s="5">
        <v>4640.8237155921415</v>
      </c>
      <c r="F46" s="30">
        <f t="shared" si="0"/>
        <v>2.8120595434379192E-3</v>
      </c>
      <c r="G46" s="30">
        <f t="shared" si="1"/>
        <v>2.787118552312957E-3</v>
      </c>
    </row>
    <row r="47" spans="1:7" x14ac:dyDescent="0.35">
      <c r="A47" s="3"/>
      <c r="B47" s="4" t="s">
        <v>9</v>
      </c>
      <c r="C47" s="4">
        <v>4</v>
      </c>
      <c r="D47" s="5">
        <v>731.07099717260178</v>
      </c>
      <c r="E47" s="5">
        <v>4186.9380880228546</v>
      </c>
      <c r="F47" s="30">
        <f t="shared" si="0"/>
        <v>2.7041179501321845E-3</v>
      </c>
      <c r="G47" s="30">
        <f t="shared" si="1"/>
        <v>2.5145305095962433E-3</v>
      </c>
    </row>
    <row r="48" spans="1:7" x14ac:dyDescent="0.35">
      <c r="A48" s="3"/>
      <c r="B48" s="4" t="s">
        <v>3</v>
      </c>
      <c r="C48" s="4">
        <v>11</v>
      </c>
      <c r="D48" s="5">
        <v>2026.1858497043268</v>
      </c>
      <c r="E48" s="5">
        <v>11380.044857269975</v>
      </c>
      <c r="F48" s="30">
        <f t="shared" si="0"/>
        <v>7.4945464225490682E-3</v>
      </c>
      <c r="G48" s="30">
        <f t="shared" si="1"/>
        <v>6.8344621756019101E-3</v>
      </c>
    </row>
    <row r="49" spans="1:7" x14ac:dyDescent="0.35">
      <c r="A49" s="1" t="s">
        <v>19</v>
      </c>
      <c r="B49" s="1" t="s">
        <v>6</v>
      </c>
      <c r="C49" s="1">
        <v>2</v>
      </c>
      <c r="D49" s="2">
        <v>292.54471511553027</v>
      </c>
      <c r="E49" s="2">
        <v>1824.2584637796897</v>
      </c>
      <c r="F49" s="29">
        <f t="shared" si="0"/>
        <v>1.0820774157635515E-3</v>
      </c>
      <c r="G49" s="29">
        <f t="shared" si="1"/>
        <v>1.0955866717220406E-3</v>
      </c>
    </row>
    <row r="50" spans="1:7" x14ac:dyDescent="0.35">
      <c r="A50" s="3"/>
      <c r="B50" s="4" t="s">
        <v>7</v>
      </c>
      <c r="C50" s="4">
        <v>1</v>
      </c>
      <c r="D50" s="5">
        <v>144.3384830199488</v>
      </c>
      <c r="E50" s="5">
        <v>904.52023758832229</v>
      </c>
      <c r="F50" s="30">
        <f t="shared" si="0"/>
        <v>5.3388560664914943E-4</v>
      </c>
      <c r="G50" s="30">
        <f t="shared" si="1"/>
        <v>5.4322363649688245E-4</v>
      </c>
    </row>
    <row r="51" spans="1:7" x14ac:dyDescent="0.35">
      <c r="A51" s="3"/>
      <c r="B51" s="4" t="s">
        <v>8</v>
      </c>
      <c r="C51" s="4">
        <v>2</v>
      </c>
      <c r="D51" s="5">
        <v>321.22859774768813</v>
      </c>
      <c r="E51" s="5">
        <v>1929.3546685112299</v>
      </c>
      <c r="F51" s="30">
        <f t="shared" si="0"/>
        <v>1.1881746377913464E-3</v>
      </c>
      <c r="G51" s="30">
        <f t="shared" si="1"/>
        <v>1.1587038250413587E-3</v>
      </c>
    </row>
    <row r="52" spans="1:7" x14ac:dyDescent="0.35">
      <c r="A52" s="3"/>
      <c r="B52" s="4" t="s">
        <v>9</v>
      </c>
      <c r="C52" s="4">
        <v>2</v>
      </c>
      <c r="D52" s="5">
        <v>331.0627777726138</v>
      </c>
      <c r="E52" s="5">
        <v>1966.7938283706326</v>
      </c>
      <c r="F52" s="30">
        <f t="shared" si="0"/>
        <v>1.2245497406651847E-3</v>
      </c>
      <c r="G52" s="30">
        <f t="shared" si="1"/>
        <v>1.1811884922948393E-3</v>
      </c>
    </row>
    <row r="53" spans="1:7" x14ac:dyDescent="0.35">
      <c r="A53" s="3"/>
      <c r="B53" s="4" t="s">
        <v>3</v>
      </c>
      <c r="C53" s="4">
        <v>6</v>
      </c>
      <c r="D53" s="5">
        <v>1017.0339005013658</v>
      </c>
      <c r="E53" s="5">
        <v>6089.6995099249971</v>
      </c>
      <c r="F53" s="30">
        <f t="shared" si="0"/>
        <v>3.7618502674500046E-3</v>
      </c>
      <c r="G53" s="30">
        <f t="shared" si="1"/>
        <v>3.6572633485513605E-3</v>
      </c>
    </row>
    <row r="54" spans="1:7" x14ac:dyDescent="0.35">
      <c r="A54" s="1" t="s">
        <v>20</v>
      </c>
      <c r="B54" s="1" t="s">
        <v>6</v>
      </c>
      <c r="C54" s="1">
        <v>8</v>
      </c>
      <c r="D54" s="2">
        <v>820.82983995728705</v>
      </c>
      <c r="E54" s="2">
        <v>5935.034645131067</v>
      </c>
      <c r="F54" s="29">
        <f t="shared" si="0"/>
        <v>3.036121953704844E-3</v>
      </c>
      <c r="G54" s="29">
        <f t="shared" si="1"/>
        <v>3.5643769687886818E-3</v>
      </c>
    </row>
    <row r="55" spans="1:7" x14ac:dyDescent="0.35">
      <c r="A55" s="3"/>
      <c r="B55" s="4" t="s">
        <v>8</v>
      </c>
      <c r="C55" s="4">
        <v>5</v>
      </c>
      <c r="D55" s="5">
        <v>794.37899884276476</v>
      </c>
      <c r="E55" s="5">
        <v>4808.5927508287759</v>
      </c>
      <c r="F55" s="30">
        <f t="shared" si="0"/>
        <v>2.938284405052935E-3</v>
      </c>
      <c r="G55" s="30">
        <f t="shared" si="1"/>
        <v>2.887874844572166E-3</v>
      </c>
    </row>
    <row r="56" spans="1:7" x14ac:dyDescent="0.35">
      <c r="A56" s="3"/>
      <c r="B56" s="4" t="s">
        <v>9</v>
      </c>
      <c r="C56" s="4">
        <v>3</v>
      </c>
      <c r="D56" s="5">
        <v>377.03239869540892</v>
      </c>
      <c r="E56" s="5">
        <v>2493.2906265339066</v>
      </c>
      <c r="F56" s="30">
        <f t="shared" si="0"/>
        <v>1.3945842210082121E-3</v>
      </c>
      <c r="G56" s="30">
        <f t="shared" si="1"/>
        <v>1.4973842980014992E-3</v>
      </c>
    </row>
    <row r="57" spans="1:7" x14ac:dyDescent="0.35">
      <c r="A57" s="3"/>
      <c r="B57" s="4" t="s">
        <v>3</v>
      </c>
      <c r="C57" s="4">
        <v>10</v>
      </c>
      <c r="D57" s="5">
        <v>1648.7922347127164</v>
      </c>
      <c r="E57" s="5">
        <v>9943.5997794591531</v>
      </c>
      <c r="F57" s="30">
        <f t="shared" si="0"/>
        <v>6.098626118623854E-3</v>
      </c>
      <c r="G57" s="30">
        <f t="shared" si="1"/>
        <v>5.9717828386785625E-3</v>
      </c>
    </row>
    <row r="58" spans="1:7" x14ac:dyDescent="0.35">
      <c r="A58" s="1" t="s">
        <v>21</v>
      </c>
      <c r="B58" s="1" t="s">
        <v>6</v>
      </c>
      <c r="C58" s="1">
        <v>1</v>
      </c>
      <c r="D58" s="2">
        <v>145.33294015146478</v>
      </c>
      <c r="E58" s="2">
        <v>915.76410177910725</v>
      </c>
      <c r="F58" s="29">
        <f t="shared" si="0"/>
        <v>5.375639489584046E-4</v>
      </c>
      <c r="G58" s="29">
        <f t="shared" si="1"/>
        <v>5.4997631326427084E-4</v>
      </c>
    </row>
    <row r="59" spans="1:7" x14ac:dyDescent="0.35">
      <c r="A59" s="3"/>
      <c r="B59" s="4" t="s">
        <v>7</v>
      </c>
      <c r="C59" s="4">
        <v>1</v>
      </c>
      <c r="D59" s="5">
        <v>156.95957536358196</v>
      </c>
      <c r="E59" s="5">
        <v>962.09657663423855</v>
      </c>
      <c r="F59" s="30">
        <f t="shared" si="0"/>
        <v>5.8056906487507695E-4</v>
      </c>
      <c r="G59" s="30">
        <f t="shared" si="1"/>
        <v>5.7780199856437135E-4</v>
      </c>
    </row>
    <row r="60" spans="1:7" x14ac:dyDescent="0.35">
      <c r="A60" s="3"/>
      <c r="B60" s="4" t="s">
        <v>8</v>
      </c>
      <c r="C60" s="4">
        <v>4</v>
      </c>
      <c r="D60" s="5">
        <v>655.61925193712705</v>
      </c>
      <c r="E60" s="5">
        <v>3917.8850188196511</v>
      </c>
      <c r="F60" s="30">
        <f t="shared" si="0"/>
        <v>2.4250336758973564E-3</v>
      </c>
      <c r="G60" s="30">
        <f t="shared" si="1"/>
        <v>2.3529465222076359E-3</v>
      </c>
    </row>
    <row r="61" spans="1:7" x14ac:dyDescent="0.35">
      <c r="A61" s="3"/>
      <c r="B61" s="4" t="s">
        <v>9</v>
      </c>
      <c r="C61" s="4">
        <v>2</v>
      </c>
      <c r="D61" s="5">
        <v>224.79905763990814</v>
      </c>
      <c r="E61" s="5">
        <v>1557.707396683596</v>
      </c>
      <c r="F61" s="30">
        <f t="shared" si="0"/>
        <v>8.3149676199418068E-4</v>
      </c>
      <c r="G61" s="30">
        <f t="shared" si="1"/>
        <v>9.3550530044600455E-4</v>
      </c>
    </row>
    <row r="62" spans="1:7" x14ac:dyDescent="0.35">
      <c r="A62" s="3"/>
      <c r="B62" s="4" t="s">
        <v>3</v>
      </c>
      <c r="C62" s="4">
        <v>10</v>
      </c>
      <c r="D62" s="5">
        <v>1644.266007809397</v>
      </c>
      <c r="E62" s="5">
        <v>9931.819839272106</v>
      </c>
      <c r="F62" s="30">
        <f t="shared" si="0"/>
        <v>6.0818843090554627E-3</v>
      </c>
      <c r="G62" s="30">
        <f t="shared" si="1"/>
        <v>5.9647082131697015E-3</v>
      </c>
    </row>
    <row r="63" spans="1:7" x14ac:dyDescent="0.35">
      <c r="A63" s="1" t="s">
        <v>22</v>
      </c>
      <c r="B63" s="1" t="s">
        <v>6</v>
      </c>
      <c r="C63" s="1">
        <v>3</v>
      </c>
      <c r="D63" s="2">
        <v>376.40623411613683</v>
      </c>
      <c r="E63" s="2">
        <v>2509.8141392388452</v>
      </c>
      <c r="F63" s="29">
        <f t="shared" si="0"/>
        <v>1.3922681355868303E-3</v>
      </c>
      <c r="G63" s="29">
        <f t="shared" si="1"/>
        <v>1.507307749447109E-3</v>
      </c>
    </row>
    <row r="64" spans="1:7" x14ac:dyDescent="0.35">
      <c r="A64" s="3"/>
      <c r="B64" s="4" t="s">
        <v>7</v>
      </c>
      <c r="C64" s="4">
        <v>1</v>
      </c>
      <c r="D64" s="5">
        <v>156.95957536358196</v>
      </c>
      <c r="E64" s="5">
        <v>962.09657663423855</v>
      </c>
      <c r="F64" s="30">
        <f t="shared" si="0"/>
        <v>5.8056906487507695E-4</v>
      </c>
      <c r="G64" s="30">
        <f t="shared" si="1"/>
        <v>5.7780199856437135E-4</v>
      </c>
    </row>
    <row r="65" spans="1:7" x14ac:dyDescent="0.35">
      <c r="A65" s="3"/>
      <c r="B65" s="4" t="s">
        <v>8</v>
      </c>
      <c r="C65" s="4">
        <v>2</v>
      </c>
      <c r="D65" s="5">
        <v>304.41474129382755</v>
      </c>
      <c r="E65" s="5">
        <v>1886.317809022363</v>
      </c>
      <c r="F65" s="30">
        <f t="shared" si="0"/>
        <v>1.1259827970212003E-3</v>
      </c>
      <c r="G65" s="30">
        <f t="shared" si="1"/>
        <v>1.1328573725868719E-3</v>
      </c>
    </row>
    <row r="66" spans="1:7" x14ac:dyDescent="0.35">
      <c r="A66" s="3"/>
      <c r="B66" s="4" t="s">
        <v>9</v>
      </c>
      <c r="C66" s="4">
        <v>2</v>
      </c>
      <c r="D66" s="5">
        <v>350.0395550995363</v>
      </c>
      <c r="E66" s="5">
        <v>2068.1340008832685</v>
      </c>
      <c r="F66" s="30">
        <f t="shared" si="0"/>
        <v>1.2947418894494391E-3</v>
      </c>
      <c r="G66" s="30">
        <f t="shared" si="1"/>
        <v>1.2420499022974653E-3</v>
      </c>
    </row>
    <row r="67" spans="1:7" x14ac:dyDescent="0.35">
      <c r="A67" s="3"/>
      <c r="B67" s="4" t="s">
        <v>3</v>
      </c>
      <c r="C67" s="4">
        <v>9</v>
      </c>
      <c r="D67" s="5">
        <v>1535.0464556347388</v>
      </c>
      <c r="E67" s="5">
        <v>9143.8577627994637</v>
      </c>
      <c r="F67" s="30">
        <f t="shared" si="0"/>
        <v>5.6778981672400688E-3</v>
      </c>
      <c r="G67" s="30">
        <f t="shared" si="1"/>
        <v>5.4914853854037202E-3</v>
      </c>
    </row>
    <row r="68" spans="1:7" x14ac:dyDescent="0.35">
      <c r="A68" s="1" t="s">
        <v>23</v>
      </c>
      <c r="B68" s="1" t="s">
        <v>6</v>
      </c>
      <c r="C68" s="1">
        <v>1</v>
      </c>
      <c r="D68" s="2">
        <v>118.24965326775119</v>
      </c>
      <c r="E68" s="2">
        <v>801.87151191555222</v>
      </c>
      <c r="F68" s="29">
        <f t="shared" si="0"/>
        <v>4.3738708174021455E-4</v>
      </c>
      <c r="G68" s="29">
        <f t="shared" si="1"/>
        <v>4.8157635462908651E-4</v>
      </c>
    </row>
    <row r="69" spans="1:7" x14ac:dyDescent="0.35">
      <c r="A69" s="3"/>
      <c r="B69" s="4" t="s">
        <v>9</v>
      </c>
      <c r="C69" s="4">
        <v>4</v>
      </c>
      <c r="D69" s="5">
        <v>717.32985421682599</v>
      </c>
      <c r="E69" s="5">
        <v>4195.8798679504398</v>
      </c>
      <c r="F69" s="30">
        <f t="shared" si="0"/>
        <v>2.6532915988396947E-3</v>
      </c>
      <c r="G69" s="30">
        <f t="shared" si="1"/>
        <v>2.5199006340082394E-3</v>
      </c>
    </row>
    <row r="70" spans="1:7" x14ac:dyDescent="0.35">
      <c r="A70" s="3"/>
      <c r="B70" s="4" t="s">
        <v>3</v>
      </c>
      <c r="C70" s="4">
        <v>5</v>
      </c>
      <c r="D70" s="5">
        <v>767.75846034309154</v>
      </c>
      <c r="E70" s="5">
        <v>4775.410427484132</v>
      </c>
      <c r="F70" s="30">
        <f t="shared" si="0"/>
        <v>2.8398191721582481E-3</v>
      </c>
      <c r="G70" s="30">
        <f t="shared" si="1"/>
        <v>2.8679466864109369E-3</v>
      </c>
    </row>
    <row r="71" spans="1:7" x14ac:dyDescent="0.35">
      <c r="A71" s="1" t="s">
        <v>24</v>
      </c>
      <c r="B71" s="1" t="s">
        <v>6</v>
      </c>
      <c r="C71" s="1">
        <v>2</v>
      </c>
      <c r="D71" s="2">
        <v>291.92883150476075</v>
      </c>
      <c r="E71" s="2">
        <v>1821.8352171868482</v>
      </c>
      <c r="F71" s="29">
        <f t="shared" si="0"/>
        <v>1.0797993580461548E-3</v>
      </c>
      <c r="G71" s="29">
        <f t="shared" si="1"/>
        <v>1.0941313534532069E-3</v>
      </c>
    </row>
    <row r="72" spans="1:7" x14ac:dyDescent="0.35">
      <c r="A72" s="3"/>
      <c r="B72" s="4" t="s">
        <v>7</v>
      </c>
      <c r="C72" s="4">
        <v>1</v>
      </c>
      <c r="D72" s="5">
        <v>158.97187761183301</v>
      </c>
      <c r="E72" s="5">
        <v>962.09657663423855</v>
      </c>
      <c r="F72" s="30">
        <f t="shared" si="0"/>
        <v>5.8801225801450099E-4</v>
      </c>
      <c r="G72" s="30">
        <f t="shared" si="1"/>
        <v>5.7780199856437135E-4</v>
      </c>
    </row>
    <row r="73" spans="1:7" x14ac:dyDescent="0.35">
      <c r="A73" s="3"/>
      <c r="B73" s="4" t="s">
        <v>8</v>
      </c>
      <c r="C73" s="4">
        <v>2</v>
      </c>
      <c r="D73" s="5">
        <v>326.77552620210116</v>
      </c>
      <c r="E73" s="5">
        <v>1958.9425094098256</v>
      </c>
      <c r="F73" s="30">
        <f t="shared" si="0"/>
        <v>1.2086918636964742E-3</v>
      </c>
      <c r="G73" s="30">
        <f t="shared" si="1"/>
        <v>1.176473261103818E-3</v>
      </c>
    </row>
    <row r="74" spans="1:7" x14ac:dyDescent="0.35">
      <c r="A74" s="3"/>
      <c r="B74" s="4" t="s">
        <v>9</v>
      </c>
      <c r="C74" s="4">
        <v>2</v>
      </c>
      <c r="D74" s="5">
        <v>362.10261011584191</v>
      </c>
      <c r="E74" s="5">
        <v>2097.9399339752199</v>
      </c>
      <c r="F74" s="30">
        <f t="shared" si="0"/>
        <v>1.3393612543663635E-3</v>
      </c>
      <c r="G74" s="30">
        <f t="shared" si="1"/>
        <v>1.2599503170041197E-3</v>
      </c>
    </row>
    <row r="75" spans="1:7" x14ac:dyDescent="0.35">
      <c r="A75" s="3"/>
      <c r="B75" s="4" t="s">
        <v>3</v>
      </c>
      <c r="C75" s="4">
        <v>5</v>
      </c>
      <c r="D75" s="5">
        <v>641.76643962662672</v>
      </c>
      <c r="E75" s="5">
        <v>4334.8893717451338</v>
      </c>
      <c r="F75" s="30">
        <f t="shared" si="0"/>
        <v>2.3737942770243191E-3</v>
      </c>
      <c r="G75" s="30">
        <f t="shared" si="1"/>
        <v>2.6033849442767616E-3</v>
      </c>
    </row>
    <row r="76" spans="1:7" x14ac:dyDescent="0.35">
      <c r="A76" s="1" t="s">
        <v>25</v>
      </c>
      <c r="B76" s="1" t="s">
        <v>6</v>
      </c>
      <c r="C76" s="1">
        <v>4</v>
      </c>
      <c r="D76" s="2">
        <v>594.37446036304186</v>
      </c>
      <c r="E76" s="2">
        <v>3663.056407116429</v>
      </c>
      <c r="F76" s="29">
        <f t="shared" si="0"/>
        <v>2.1984987143298853E-3</v>
      </c>
      <c r="G76" s="29">
        <f t="shared" si="1"/>
        <v>2.1999052530570834E-3</v>
      </c>
    </row>
    <row r="77" spans="1:7" x14ac:dyDescent="0.35">
      <c r="A77" s="3"/>
      <c r="B77" s="4" t="s">
        <v>7</v>
      </c>
      <c r="C77" s="4">
        <v>2</v>
      </c>
      <c r="D77" s="5">
        <v>306.12253197452594</v>
      </c>
      <c r="E77" s="5">
        <v>1877.0852395036366</v>
      </c>
      <c r="F77" s="30">
        <f t="shared" si="0"/>
        <v>1.1322996492183267E-3</v>
      </c>
      <c r="G77" s="30">
        <f t="shared" si="1"/>
        <v>1.1273126099826153E-3</v>
      </c>
    </row>
    <row r="78" spans="1:7" x14ac:dyDescent="0.35">
      <c r="A78" s="3"/>
      <c r="B78" s="4" t="s">
        <v>8</v>
      </c>
      <c r="C78" s="4">
        <v>2</v>
      </c>
      <c r="D78" s="5">
        <v>326.77552620210116</v>
      </c>
      <c r="E78" s="5">
        <v>1958.9425094098256</v>
      </c>
      <c r="F78" s="30">
        <f t="shared" si="0"/>
        <v>1.2086918636964742E-3</v>
      </c>
      <c r="G78" s="30">
        <f t="shared" si="1"/>
        <v>1.176473261103818E-3</v>
      </c>
    </row>
    <row r="79" spans="1:7" x14ac:dyDescent="0.35">
      <c r="A79" s="3"/>
      <c r="B79" s="4" t="s">
        <v>9</v>
      </c>
      <c r="C79" s="4">
        <v>3</v>
      </c>
      <c r="D79" s="5">
        <v>540.86212650214361</v>
      </c>
      <c r="E79" s="5">
        <v>3146.9099009628299</v>
      </c>
      <c r="F79" s="30">
        <f t="shared" si="0"/>
        <v>2.0005649115852012E-3</v>
      </c>
      <c r="G79" s="30">
        <f t="shared" si="1"/>
        <v>1.8899254755061798E-3</v>
      </c>
    </row>
    <row r="80" spans="1:7" x14ac:dyDescent="0.35">
      <c r="A80" s="3"/>
      <c r="B80" s="4" t="s">
        <v>3</v>
      </c>
      <c r="C80" s="4">
        <v>13</v>
      </c>
      <c r="D80" s="5">
        <v>2243.5804821743777</v>
      </c>
      <c r="E80" s="5">
        <v>13653.541603223261</v>
      </c>
      <c r="F80" s="30">
        <f t="shared" si="0"/>
        <v>8.2986553670950699E-3</v>
      </c>
      <c r="G80" s="30">
        <f t="shared" si="1"/>
        <v>8.1998458547923696E-3</v>
      </c>
    </row>
    <row r="81" spans="1:7" x14ac:dyDescent="0.35">
      <c r="A81" s="1" t="s">
        <v>26</v>
      </c>
      <c r="B81" s="1" t="s">
        <v>6</v>
      </c>
      <c r="C81" s="1">
        <v>4</v>
      </c>
      <c r="D81" s="2">
        <v>575.23529245874795</v>
      </c>
      <c r="E81" s="2">
        <v>3609.7449820739139</v>
      </c>
      <c r="F81" s="29">
        <f t="shared" si="0"/>
        <v>2.1277059080487518E-3</v>
      </c>
      <c r="G81" s="29">
        <f t="shared" si="1"/>
        <v>2.1678882511427418E-3</v>
      </c>
    </row>
    <row r="82" spans="1:7" x14ac:dyDescent="0.35">
      <c r="A82" s="3"/>
      <c r="B82" s="4" t="s">
        <v>7</v>
      </c>
      <c r="C82" s="4">
        <v>1</v>
      </c>
      <c r="D82" s="5">
        <v>167.02108660483719</v>
      </c>
      <c r="E82" s="5">
        <v>962.09657663423855</v>
      </c>
      <c r="F82" s="30">
        <f t="shared" si="0"/>
        <v>6.1778503057219715E-4</v>
      </c>
      <c r="G82" s="30">
        <f t="shared" si="1"/>
        <v>5.7780199856437135E-4</v>
      </c>
    </row>
    <row r="83" spans="1:7" x14ac:dyDescent="0.35">
      <c r="A83" s="3"/>
      <c r="B83" s="4" t="s">
        <v>8</v>
      </c>
      <c r="C83" s="4">
        <v>4</v>
      </c>
      <c r="D83" s="5">
        <v>471.78386060871253</v>
      </c>
      <c r="E83" s="5">
        <v>3198.9229000147543</v>
      </c>
      <c r="F83" s="30">
        <f t="shared" ref="F83:F146" si="2">D83/$B$7</f>
        <v>1.7450551464750289E-3</v>
      </c>
      <c r="G83" s="30">
        <f t="shared" ref="G83:G146" si="3">E83/$B$13</f>
        <v>1.9211626875838546E-3</v>
      </c>
    </row>
    <row r="84" spans="1:7" x14ac:dyDescent="0.35">
      <c r="A84" s="3"/>
      <c r="B84" s="4" t="s">
        <v>9</v>
      </c>
      <c r="C84" s="4">
        <v>4</v>
      </c>
      <c r="D84" s="5">
        <v>691.5217673425359</v>
      </c>
      <c r="E84" s="5">
        <v>3986.1288932416892</v>
      </c>
      <c r="F84" s="30">
        <f t="shared" si="2"/>
        <v>2.5578314981856646E-3</v>
      </c>
      <c r="G84" s="30">
        <f t="shared" si="3"/>
        <v>2.3939314378475761E-3</v>
      </c>
    </row>
    <row r="85" spans="1:7" x14ac:dyDescent="0.35">
      <c r="A85" s="3"/>
      <c r="B85" s="4" t="s">
        <v>3</v>
      </c>
      <c r="C85" s="4">
        <v>9</v>
      </c>
      <c r="D85" s="5">
        <v>1797.1079519394793</v>
      </c>
      <c r="E85" s="5">
        <v>9832.2536548939061</v>
      </c>
      <c r="F85" s="30">
        <f t="shared" si="2"/>
        <v>6.6472228962155249E-3</v>
      </c>
      <c r="G85" s="30">
        <f t="shared" si="3"/>
        <v>5.9049121992140012E-3</v>
      </c>
    </row>
    <row r="86" spans="1:7" x14ac:dyDescent="0.35">
      <c r="A86" s="1" t="s">
        <v>27</v>
      </c>
      <c r="B86" s="1" t="s">
        <v>6</v>
      </c>
      <c r="C86" s="1">
        <v>5</v>
      </c>
      <c r="D86" s="2">
        <v>726.66470075732389</v>
      </c>
      <c r="E86" s="2">
        <v>4578.8205088955365</v>
      </c>
      <c r="F86" s="29">
        <f t="shared" si="2"/>
        <v>2.6878197447920225E-3</v>
      </c>
      <c r="G86" s="29">
        <f t="shared" si="3"/>
        <v>2.7498815663213544E-3</v>
      </c>
    </row>
    <row r="87" spans="1:7" x14ac:dyDescent="0.35">
      <c r="A87" s="3"/>
      <c r="B87" s="4" t="s">
        <v>8</v>
      </c>
      <c r="C87" s="4">
        <v>3</v>
      </c>
      <c r="D87" s="5">
        <v>492.23148883607644</v>
      </c>
      <c r="E87" s="5">
        <v>2938.4137641147381</v>
      </c>
      <c r="F87" s="30">
        <f t="shared" si="2"/>
        <v>1.8206877440491193E-3</v>
      </c>
      <c r="G87" s="30">
        <f t="shared" si="3"/>
        <v>1.7647098916557268E-3</v>
      </c>
    </row>
    <row r="88" spans="1:7" x14ac:dyDescent="0.35">
      <c r="A88" s="3"/>
      <c r="B88" s="4" t="s">
        <v>9</v>
      </c>
      <c r="C88" s="4">
        <v>6</v>
      </c>
      <c r="D88" s="5">
        <v>960.66059633494979</v>
      </c>
      <c r="E88" s="5">
        <v>5683.4936453127966</v>
      </c>
      <c r="F88" s="30">
        <f t="shared" si="2"/>
        <v>3.5533341803747069E-3</v>
      </c>
      <c r="G88" s="30">
        <f t="shared" si="3"/>
        <v>3.4133101258690948E-3</v>
      </c>
    </row>
    <row r="89" spans="1:7" x14ac:dyDescent="0.35">
      <c r="A89" s="3"/>
      <c r="B89" s="4" t="s">
        <v>3</v>
      </c>
      <c r="C89" s="4">
        <v>11</v>
      </c>
      <c r="D89" s="5">
        <v>1951.4422205597298</v>
      </c>
      <c r="E89" s="5">
        <v>11308.607547713003</v>
      </c>
      <c r="F89" s="30">
        <f t="shared" si="2"/>
        <v>7.2180813596350634E-3</v>
      </c>
      <c r="G89" s="30">
        <f t="shared" si="3"/>
        <v>6.7915593930366908E-3</v>
      </c>
    </row>
    <row r="90" spans="1:7" x14ac:dyDescent="0.35">
      <c r="A90" s="1" t="s">
        <v>28</v>
      </c>
      <c r="B90" s="1" t="s">
        <v>6</v>
      </c>
      <c r="C90" s="1">
        <v>2</v>
      </c>
      <c r="D90" s="2">
        <v>244.45122150999512</v>
      </c>
      <c r="E90" s="2">
        <v>1647.3614625022531</v>
      </c>
      <c r="F90" s="29">
        <f t="shared" si="2"/>
        <v>9.041870605911239E-4</v>
      </c>
      <c r="G90" s="29">
        <f t="shared" si="3"/>
        <v>9.8934843809717976E-4</v>
      </c>
    </row>
    <row r="91" spans="1:7" x14ac:dyDescent="0.35">
      <c r="A91" s="3"/>
      <c r="B91" s="4" t="s">
        <v>8</v>
      </c>
      <c r="C91" s="4">
        <v>3</v>
      </c>
      <c r="D91" s="5">
        <v>444.81001000583672</v>
      </c>
      <c r="E91" s="5">
        <v>2782.4051484675965</v>
      </c>
      <c r="F91" s="30">
        <f t="shared" si="2"/>
        <v>1.6452830670442818E-3</v>
      </c>
      <c r="G91" s="30">
        <f t="shared" si="3"/>
        <v>1.671016501508213E-3</v>
      </c>
    </row>
    <row r="92" spans="1:7" x14ac:dyDescent="0.35">
      <c r="A92" s="3"/>
      <c r="B92" s="4" t="s">
        <v>9</v>
      </c>
      <c r="C92" s="4">
        <v>2</v>
      </c>
      <c r="D92" s="5">
        <v>335.82854752070898</v>
      </c>
      <c r="E92" s="5">
        <v>2011.5027280085601</v>
      </c>
      <c r="F92" s="30">
        <f t="shared" si="2"/>
        <v>1.242177581971791E-3</v>
      </c>
      <c r="G92" s="30">
        <f t="shared" si="3"/>
        <v>1.2080391143548213E-3</v>
      </c>
    </row>
    <row r="93" spans="1:7" x14ac:dyDescent="0.35">
      <c r="A93" s="3"/>
      <c r="B93" s="4" t="s">
        <v>3</v>
      </c>
      <c r="C93" s="4">
        <v>5</v>
      </c>
      <c r="D93" s="5">
        <v>905.16229632810359</v>
      </c>
      <c r="E93" s="5">
        <v>5176.9746978725561</v>
      </c>
      <c r="F93" s="30">
        <f t="shared" si="2"/>
        <v>3.3480545976382271E-3</v>
      </c>
      <c r="G93" s="30">
        <f t="shared" si="3"/>
        <v>3.1091123278002668E-3</v>
      </c>
    </row>
    <row r="94" spans="1:7" x14ac:dyDescent="0.35">
      <c r="A94" s="1" t="s">
        <v>29</v>
      </c>
      <c r="B94" s="1" t="s">
        <v>3</v>
      </c>
      <c r="C94" s="1">
        <v>1</v>
      </c>
      <c r="D94" s="2">
        <v>193.70092664036611</v>
      </c>
      <c r="E94" s="2">
        <v>1101.2882172868531</v>
      </c>
      <c r="F94" s="29">
        <f t="shared" si="2"/>
        <v>7.1646961062769062E-4</v>
      </c>
      <c r="G94" s="29">
        <f t="shared" si="3"/>
        <v>6.6139569394357215E-4</v>
      </c>
    </row>
    <row r="95" spans="1:7" x14ac:dyDescent="0.35">
      <c r="A95" s="1" t="s">
        <v>30</v>
      </c>
      <c r="B95" s="1" t="s">
        <v>3</v>
      </c>
      <c r="C95" s="1">
        <v>4</v>
      </c>
      <c r="D95" s="2">
        <v>596.59953583261245</v>
      </c>
      <c r="E95" s="2">
        <v>3603.2022162732419</v>
      </c>
      <c r="F95" s="29">
        <f t="shared" si="2"/>
        <v>2.2067289225325558E-3</v>
      </c>
      <c r="G95" s="29">
        <f t="shared" si="3"/>
        <v>2.1639588918168908E-3</v>
      </c>
    </row>
    <row r="96" spans="1:7" x14ac:dyDescent="0.35">
      <c r="A96" s="1" t="s">
        <v>31</v>
      </c>
      <c r="B96" s="1" t="s">
        <v>6</v>
      </c>
      <c r="C96" s="1">
        <v>1</v>
      </c>
      <c r="D96" s="2">
        <v>137.87996886164609</v>
      </c>
      <c r="E96" s="2">
        <v>915.76410177910725</v>
      </c>
      <c r="F96" s="29">
        <f t="shared" si="2"/>
        <v>5.0999656696053774E-4</v>
      </c>
      <c r="G96" s="29">
        <f t="shared" si="3"/>
        <v>5.4997631326427084E-4</v>
      </c>
    </row>
    <row r="97" spans="1:7" x14ac:dyDescent="0.35">
      <c r="A97" s="3"/>
      <c r="B97" s="4" t="s">
        <v>9</v>
      </c>
      <c r="C97" s="4">
        <v>3</v>
      </c>
      <c r="D97" s="5">
        <v>359.8108214442226</v>
      </c>
      <c r="E97" s="5">
        <v>2434.5481000651853</v>
      </c>
      <c r="F97" s="30">
        <f t="shared" si="2"/>
        <v>1.3308842844020191E-3</v>
      </c>
      <c r="G97" s="30">
        <f t="shared" si="3"/>
        <v>1.462105564017134E-3</v>
      </c>
    </row>
    <row r="98" spans="1:7" x14ac:dyDescent="0.35">
      <c r="A98" s="1" t="s">
        <v>32</v>
      </c>
      <c r="B98" s="1" t="s">
        <v>3</v>
      </c>
      <c r="C98" s="1">
        <v>1</v>
      </c>
      <c r="D98" s="2">
        <v>189.80576801807663</v>
      </c>
      <c r="E98" s="2">
        <v>1099.9201566460833</v>
      </c>
      <c r="F98" s="29">
        <f t="shared" si="2"/>
        <v>7.0206202451104655E-4</v>
      </c>
      <c r="G98" s="29">
        <f t="shared" si="3"/>
        <v>6.6057408393934639E-4</v>
      </c>
    </row>
    <row r="99" spans="1:7" x14ac:dyDescent="0.35">
      <c r="A99" s="1" t="s">
        <v>33</v>
      </c>
      <c r="B99" s="1" t="s">
        <v>7</v>
      </c>
      <c r="C99" s="1">
        <v>2</v>
      </c>
      <c r="D99" s="2">
        <v>202.54728879097976</v>
      </c>
      <c r="E99" s="2">
        <v>1544.7591273671401</v>
      </c>
      <c r="F99" s="29">
        <f t="shared" si="2"/>
        <v>7.4919092877238588E-4</v>
      </c>
      <c r="G99" s="29">
        <f t="shared" si="3"/>
        <v>9.2772901678519874E-4</v>
      </c>
    </row>
    <row r="100" spans="1:7" x14ac:dyDescent="0.35">
      <c r="A100" s="3"/>
      <c r="B100" s="4" t="s">
        <v>3</v>
      </c>
      <c r="C100" s="4">
        <v>13</v>
      </c>
      <c r="D100" s="5">
        <v>2081.5274142364988</v>
      </c>
      <c r="E100" s="5">
        <v>12752.643115502626</v>
      </c>
      <c r="F100" s="30">
        <f t="shared" si="2"/>
        <v>7.6992462651342798E-3</v>
      </c>
      <c r="G100" s="30">
        <f t="shared" si="3"/>
        <v>7.6587973162665982E-3</v>
      </c>
    </row>
    <row r="101" spans="1:7" x14ac:dyDescent="0.35">
      <c r="A101" s="1" t="s">
        <v>34</v>
      </c>
      <c r="B101" s="1" t="s">
        <v>3</v>
      </c>
      <c r="C101" s="1">
        <v>4</v>
      </c>
      <c r="D101" s="2">
        <v>819.61581644169451</v>
      </c>
      <c r="E101" s="2">
        <v>4399.6806265843334</v>
      </c>
      <c r="F101" s="29">
        <f t="shared" si="2"/>
        <v>3.031631469479519E-3</v>
      </c>
      <c r="G101" s="29">
        <f t="shared" si="3"/>
        <v>2.6422963357573856E-3</v>
      </c>
    </row>
    <row r="102" spans="1:7" x14ac:dyDescent="0.35">
      <c r="A102" s="1" t="s">
        <v>35</v>
      </c>
      <c r="B102" s="1" t="s">
        <v>7</v>
      </c>
      <c r="C102" s="1">
        <v>4</v>
      </c>
      <c r="D102" s="2">
        <v>566.67906536245346</v>
      </c>
      <c r="E102" s="2">
        <v>3602.1904871973447</v>
      </c>
      <c r="F102" s="29">
        <f t="shared" si="2"/>
        <v>2.0960577543591933E-3</v>
      </c>
      <c r="G102" s="29">
        <f t="shared" si="3"/>
        <v>2.1633512822522628E-3</v>
      </c>
    </row>
    <row r="103" spans="1:7" x14ac:dyDescent="0.35">
      <c r="A103" s="3"/>
      <c r="B103" s="4" t="s">
        <v>8</v>
      </c>
      <c r="C103" s="4">
        <v>1</v>
      </c>
      <c r="D103" s="5">
        <v>159.74952699741544</v>
      </c>
      <c r="E103" s="5">
        <v>968.90391946107798</v>
      </c>
      <c r="F103" s="30">
        <f t="shared" si="2"/>
        <v>5.9088866218125831E-4</v>
      </c>
      <c r="G103" s="30">
        <f t="shared" si="3"/>
        <v>5.8189025372064763E-4</v>
      </c>
    </row>
    <row r="104" spans="1:7" x14ac:dyDescent="0.35">
      <c r="A104" s="3"/>
      <c r="B104" s="4" t="s">
        <v>9</v>
      </c>
      <c r="C104" s="4">
        <v>1</v>
      </c>
      <c r="D104" s="5">
        <v>61.382893141054275</v>
      </c>
      <c r="E104" s="5">
        <v>585.79404198031125</v>
      </c>
      <c r="F104" s="30">
        <f t="shared" si="2"/>
        <v>2.2704577779137657E-4</v>
      </c>
      <c r="G104" s="30">
        <f t="shared" si="3"/>
        <v>3.51807683785162E-4</v>
      </c>
    </row>
    <row r="105" spans="1:7" x14ac:dyDescent="0.35">
      <c r="A105" s="3"/>
      <c r="B105" s="4" t="s">
        <v>3</v>
      </c>
      <c r="C105" s="4">
        <v>4</v>
      </c>
      <c r="D105" s="5">
        <v>767.85060698221901</v>
      </c>
      <c r="E105" s="5">
        <v>4399.6806265843334</v>
      </c>
      <c r="F105" s="30">
        <f t="shared" si="2"/>
        <v>2.8401600082492333E-3</v>
      </c>
      <c r="G105" s="30">
        <f t="shared" si="3"/>
        <v>2.6422963357573856E-3</v>
      </c>
    </row>
    <row r="106" spans="1:7" x14ac:dyDescent="0.35">
      <c r="A106" s="1" t="s">
        <v>36</v>
      </c>
      <c r="B106" s="1" t="s">
        <v>7</v>
      </c>
      <c r="C106" s="1">
        <v>4</v>
      </c>
      <c r="D106" s="2">
        <v>596.47019337007953</v>
      </c>
      <c r="E106" s="2">
        <v>3807.2593801825706</v>
      </c>
      <c r="F106" s="29">
        <f t="shared" si="2"/>
        <v>2.2062505048740765E-3</v>
      </c>
      <c r="G106" s="29">
        <f t="shared" si="3"/>
        <v>2.2865085817250085E-3</v>
      </c>
    </row>
    <row r="107" spans="1:7" x14ac:dyDescent="0.35">
      <c r="A107" s="3"/>
      <c r="B107" s="4" t="s">
        <v>8</v>
      </c>
      <c r="C107" s="4">
        <v>3</v>
      </c>
      <c r="D107" s="5">
        <v>473.25797372984323</v>
      </c>
      <c r="E107" s="5">
        <v>2906.7117583832342</v>
      </c>
      <c r="F107" s="30">
        <f t="shared" si="2"/>
        <v>1.7505076617119776E-3</v>
      </c>
      <c r="G107" s="30">
        <f t="shared" si="3"/>
        <v>1.7456707611619429E-3</v>
      </c>
    </row>
    <row r="108" spans="1:7" x14ac:dyDescent="0.35">
      <c r="A108" s="3"/>
      <c r="B108" s="4" t="s">
        <v>9</v>
      </c>
      <c r="C108" s="4">
        <v>2</v>
      </c>
      <c r="D108" s="5">
        <v>349.61399861123556</v>
      </c>
      <c r="E108" s="5">
        <v>2074.52043424564</v>
      </c>
      <c r="F108" s="30">
        <f t="shared" si="2"/>
        <v>1.2931678221656051E-3</v>
      </c>
      <c r="G108" s="30">
        <f t="shared" si="3"/>
        <v>1.2458853737564593E-3</v>
      </c>
    </row>
    <row r="109" spans="1:7" x14ac:dyDescent="0.35">
      <c r="A109" s="3"/>
      <c r="B109" s="4" t="s">
        <v>3</v>
      </c>
      <c r="C109" s="4">
        <v>5</v>
      </c>
      <c r="D109" s="5">
        <v>972.75456109264258</v>
      </c>
      <c r="E109" s="5">
        <v>5499.6007832304167</v>
      </c>
      <c r="F109" s="30">
        <f t="shared" si="2"/>
        <v>3.5980678756191127E-3</v>
      </c>
      <c r="G109" s="30">
        <f t="shared" si="3"/>
        <v>3.3028704196967321E-3</v>
      </c>
    </row>
    <row r="110" spans="1:7" x14ac:dyDescent="0.35">
      <c r="A110" s="1" t="s">
        <v>37</v>
      </c>
      <c r="B110" s="1" t="s">
        <v>7</v>
      </c>
      <c r="C110" s="1">
        <v>3</v>
      </c>
      <c r="D110" s="2">
        <v>470.18171594644707</v>
      </c>
      <c r="E110" s="2">
        <v>2855.4445351369277</v>
      </c>
      <c r="F110" s="29">
        <f t="shared" si="2"/>
        <v>1.7391290624740278E-3</v>
      </c>
      <c r="G110" s="29">
        <f t="shared" si="3"/>
        <v>1.7148814362937565E-3</v>
      </c>
    </row>
    <row r="111" spans="1:7" x14ac:dyDescent="0.35">
      <c r="A111" s="3"/>
      <c r="B111" s="4" t="s">
        <v>8</v>
      </c>
      <c r="C111" s="4">
        <v>3</v>
      </c>
      <c r="D111" s="5">
        <v>398.83073594255364</v>
      </c>
      <c r="E111" s="5">
        <v>2576.0131426033631</v>
      </c>
      <c r="F111" s="30">
        <f t="shared" si="2"/>
        <v>1.4752128812354792E-3</v>
      </c>
      <c r="G111" s="30">
        <f t="shared" si="3"/>
        <v>1.5470645861056489E-3</v>
      </c>
    </row>
    <row r="112" spans="1:7" x14ac:dyDescent="0.35">
      <c r="A112" s="3"/>
      <c r="B112" s="4" t="s">
        <v>9</v>
      </c>
      <c r="C112" s="4">
        <v>1</v>
      </c>
      <c r="D112" s="5">
        <v>174.80699930561778</v>
      </c>
      <c r="E112" s="5">
        <v>1037.26021712282</v>
      </c>
      <c r="F112" s="30">
        <f t="shared" si="2"/>
        <v>6.4658391108280257E-4</v>
      </c>
      <c r="G112" s="30">
        <f t="shared" si="3"/>
        <v>6.2294268687822967E-4</v>
      </c>
    </row>
    <row r="113" spans="1:7" x14ac:dyDescent="0.35">
      <c r="A113" s="3"/>
      <c r="B113" s="4" t="s">
        <v>3</v>
      </c>
      <c r="C113" s="4">
        <v>5</v>
      </c>
      <c r="D113" s="5">
        <v>933.06429065980228</v>
      </c>
      <c r="E113" s="5">
        <v>5442.112850887278</v>
      </c>
      <c r="F113" s="30">
        <f t="shared" si="2"/>
        <v>3.4512597364122106E-3</v>
      </c>
      <c r="G113" s="30">
        <f t="shared" si="3"/>
        <v>3.268345151643703E-3</v>
      </c>
    </row>
    <row r="114" spans="1:7" x14ac:dyDescent="0.35">
      <c r="A114" s="1" t="s">
        <v>38</v>
      </c>
      <c r="B114" s="1" t="s">
        <v>3</v>
      </c>
      <c r="C114" s="1">
        <v>3</v>
      </c>
      <c r="D114" s="2">
        <v>580.2017226916206</v>
      </c>
      <c r="E114" s="2">
        <v>3299.76046993825</v>
      </c>
      <c r="F114" s="29">
        <f t="shared" si="2"/>
        <v>2.146075961289449E-3</v>
      </c>
      <c r="G114" s="29">
        <f t="shared" si="3"/>
        <v>1.9817222518180391E-3</v>
      </c>
    </row>
    <row r="115" spans="1:7" x14ac:dyDescent="0.35">
      <c r="A115" s="1" t="s">
        <v>39</v>
      </c>
      <c r="B115" s="1" t="s">
        <v>8</v>
      </c>
      <c r="C115" s="1">
        <v>2</v>
      </c>
      <c r="D115" s="2">
        <v>303.52410129508934</v>
      </c>
      <c r="E115" s="2">
        <v>1937.807838922156</v>
      </c>
      <c r="F115" s="29">
        <f t="shared" si="2"/>
        <v>1.1226884581443909E-3</v>
      </c>
      <c r="G115" s="29">
        <f t="shared" si="3"/>
        <v>1.1637805074412953E-3</v>
      </c>
    </row>
    <row r="116" spans="1:7" x14ac:dyDescent="0.35">
      <c r="A116" s="3"/>
      <c r="B116" s="4" t="s">
        <v>9</v>
      </c>
      <c r="C116" s="4">
        <v>3</v>
      </c>
      <c r="D116" s="5">
        <v>409.45036071532098</v>
      </c>
      <c r="E116" s="5">
        <v>2934.671382912933</v>
      </c>
      <c r="F116" s="30">
        <f t="shared" si="2"/>
        <v>1.514493222109033E-3</v>
      </c>
      <c r="G116" s="30">
        <f t="shared" si="3"/>
        <v>1.7624623466687595E-3</v>
      </c>
    </row>
    <row r="117" spans="1:7" x14ac:dyDescent="0.35">
      <c r="A117" s="3"/>
      <c r="B117" s="4" t="s">
        <v>3</v>
      </c>
      <c r="C117" s="4">
        <v>3</v>
      </c>
      <c r="D117" s="5">
        <v>552.16223423440476</v>
      </c>
      <c r="E117" s="5">
        <v>3299.76046993825</v>
      </c>
      <c r="F117" s="30">
        <f t="shared" si="2"/>
        <v>2.0423622531230445E-3</v>
      </c>
      <c r="G117" s="30">
        <f t="shared" si="3"/>
        <v>1.9817222518180391E-3</v>
      </c>
    </row>
    <row r="118" spans="1:7" x14ac:dyDescent="0.35">
      <c r="A118" s="1" t="s">
        <v>40</v>
      </c>
      <c r="B118" s="1" t="s">
        <v>7</v>
      </c>
      <c r="C118" s="1">
        <v>1</v>
      </c>
      <c r="D118" s="2">
        <v>149.6032732556877</v>
      </c>
      <c r="E118" s="2">
        <v>951.81484504564264</v>
      </c>
      <c r="F118" s="29">
        <f t="shared" si="2"/>
        <v>5.5335924715082705E-4</v>
      </c>
      <c r="G118" s="29">
        <f t="shared" si="3"/>
        <v>5.7162714543125212E-4</v>
      </c>
    </row>
    <row r="119" spans="1:7" x14ac:dyDescent="0.35">
      <c r="A119" s="3"/>
      <c r="B119" s="4" t="s">
        <v>8</v>
      </c>
      <c r="C119" s="4">
        <v>2</v>
      </c>
      <c r="D119" s="5">
        <v>284.20710828159434</v>
      </c>
      <c r="E119" s="5">
        <v>1824.0475150938805</v>
      </c>
      <c r="F119" s="30">
        <f t="shared" si="2"/>
        <v>1.0512379044329333E-3</v>
      </c>
      <c r="G119" s="30">
        <f t="shared" si="3"/>
        <v>1.0954599832219301E-3</v>
      </c>
    </row>
    <row r="120" spans="1:7" x14ac:dyDescent="0.35">
      <c r="A120" s="3"/>
      <c r="B120" s="4" t="s">
        <v>3</v>
      </c>
      <c r="C120" s="4">
        <v>3</v>
      </c>
      <c r="D120" s="5">
        <v>522.0019605221371</v>
      </c>
      <c r="E120" s="5">
        <v>3031.4834523369364</v>
      </c>
      <c r="F120" s="30">
        <f t="shared" si="2"/>
        <v>1.9308040900422188E-3</v>
      </c>
      <c r="G120" s="30">
        <f t="shared" si="3"/>
        <v>1.8206043342372362E-3</v>
      </c>
    </row>
    <row r="121" spans="1:7" x14ac:dyDescent="0.35">
      <c r="A121" s="1" t="s">
        <v>41</v>
      </c>
      <c r="B121" s="1" t="s">
        <v>7</v>
      </c>
      <c r="C121" s="1">
        <v>1</v>
      </c>
      <c r="D121" s="2">
        <v>165.14647047705785</v>
      </c>
      <c r="E121" s="2">
        <v>951.81484504564264</v>
      </c>
      <c r="F121" s="29">
        <f t="shared" si="2"/>
        <v>6.1085111698467914E-4</v>
      </c>
      <c r="G121" s="29">
        <f t="shared" si="3"/>
        <v>5.7162714543125212E-4</v>
      </c>
    </row>
    <row r="122" spans="1:7" x14ac:dyDescent="0.35">
      <c r="A122" s="3"/>
      <c r="B122" s="4" t="s">
        <v>3</v>
      </c>
      <c r="C122" s="4">
        <v>1</v>
      </c>
      <c r="D122" s="5">
        <v>204.90395411042363</v>
      </c>
      <c r="E122" s="5">
        <v>1099.9201566460833</v>
      </c>
      <c r="F122" s="30">
        <f t="shared" si="2"/>
        <v>7.5790786736987974E-4</v>
      </c>
      <c r="G122" s="30">
        <f t="shared" si="3"/>
        <v>6.6057408393934639E-4</v>
      </c>
    </row>
    <row r="123" spans="1:7" x14ac:dyDescent="0.35">
      <c r="A123" s="1" t="s">
        <v>42</v>
      </c>
      <c r="B123" s="1" t="s">
        <v>7</v>
      </c>
      <c r="C123" s="1">
        <v>1</v>
      </c>
      <c r="D123" s="2">
        <v>50.876751248750182</v>
      </c>
      <c r="E123" s="2">
        <v>537.40274597204518</v>
      </c>
      <c r="F123" s="29">
        <f t="shared" si="2"/>
        <v>1.881851924481068E-4</v>
      </c>
      <c r="G123" s="29">
        <f t="shared" si="3"/>
        <v>3.2274554155770242E-4</v>
      </c>
    </row>
    <row r="124" spans="1:7" x14ac:dyDescent="0.35">
      <c r="A124" s="3"/>
      <c r="B124" s="4" t="s">
        <v>8</v>
      </c>
      <c r="C124" s="4">
        <v>3</v>
      </c>
      <c r="D124" s="5">
        <v>404.40586318360658</v>
      </c>
      <c r="E124" s="5">
        <v>2605.8875999168768</v>
      </c>
      <c r="F124" s="30">
        <f t="shared" si="2"/>
        <v>1.4958344100679832E-3</v>
      </c>
      <c r="G124" s="30">
        <f t="shared" si="3"/>
        <v>1.56500615409476E-3</v>
      </c>
    </row>
    <row r="125" spans="1:7" x14ac:dyDescent="0.35">
      <c r="A125" s="3"/>
      <c r="B125" s="4" t="s">
        <v>3</v>
      </c>
      <c r="C125" s="4">
        <v>8</v>
      </c>
      <c r="D125" s="5">
        <v>1350.5659607864309</v>
      </c>
      <c r="E125" s="5">
        <v>8009.6397817135239</v>
      </c>
      <c r="F125" s="30">
        <f t="shared" si="2"/>
        <v>4.9955335001996663E-3</v>
      </c>
      <c r="G125" s="30">
        <f t="shared" si="3"/>
        <v>4.8103132118452558E-3</v>
      </c>
    </row>
    <row r="126" spans="1:7" x14ac:dyDescent="0.35">
      <c r="A126" s="1" t="s">
        <v>43</v>
      </c>
      <c r="B126" s="1" t="s">
        <v>8</v>
      </c>
      <c r="C126" s="1">
        <v>5</v>
      </c>
      <c r="D126" s="2">
        <v>790.94109084191462</v>
      </c>
      <c r="E126" s="2">
        <v>4804.6372403813184</v>
      </c>
      <c r="F126" s="29">
        <f t="shared" si="2"/>
        <v>2.9255681178907362E-3</v>
      </c>
      <c r="G126" s="29">
        <f t="shared" si="3"/>
        <v>2.8854993015161056E-3</v>
      </c>
    </row>
    <row r="127" spans="1:7" x14ac:dyDescent="0.35">
      <c r="A127" s="3"/>
      <c r="B127" s="4" t="s">
        <v>9</v>
      </c>
      <c r="C127" s="4">
        <v>1</v>
      </c>
      <c r="D127" s="5">
        <v>175.28964715955948</v>
      </c>
      <c r="E127" s="5">
        <v>1028.4214245072151</v>
      </c>
      <c r="F127" s="30">
        <f t="shared" si="2"/>
        <v>6.4836915045146052E-4</v>
      </c>
      <c r="G127" s="30">
        <f t="shared" si="3"/>
        <v>6.1763441309135175E-4</v>
      </c>
    </row>
    <row r="128" spans="1:7" x14ac:dyDescent="0.35">
      <c r="A128" s="3"/>
      <c r="B128" s="4" t="s">
        <v>3</v>
      </c>
      <c r="C128" s="4">
        <v>5</v>
      </c>
      <c r="D128" s="5">
        <v>936.66561694486188</v>
      </c>
      <c r="E128" s="5">
        <v>5451.4545145112688</v>
      </c>
      <c r="F128" s="30">
        <f t="shared" si="2"/>
        <v>3.4645804823990921E-3</v>
      </c>
      <c r="G128" s="30">
        <f t="shared" si="3"/>
        <v>3.2739554324023568E-3</v>
      </c>
    </row>
    <row r="129" spans="1:7" x14ac:dyDescent="0.35">
      <c r="A129" s="1" t="s">
        <v>44</v>
      </c>
      <c r="B129" s="1" t="s">
        <v>8</v>
      </c>
      <c r="C129" s="1">
        <v>4</v>
      </c>
      <c r="D129" s="2">
        <v>619.51536487701435</v>
      </c>
      <c r="E129" s="2">
        <v>3791.4655009254489</v>
      </c>
      <c r="F129" s="29">
        <f t="shared" si="2"/>
        <v>2.2914910111679742E-3</v>
      </c>
      <c r="G129" s="29">
        <f t="shared" si="3"/>
        <v>2.2770233229459217E-3</v>
      </c>
    </row>
    <row r="130" spans="1:7" x14ac:dyDescent="0.35">
      <c r="A130" s="3"/>
      <c r="B130" s="4" t="s">
        <v>9</v>
      </c>
      <c r="C130" s="4">
        <v>1</v>
      </c>
      <c r="D130" s="5">
        <v>28.310378160497891</v>
      </c>
      <c r="E130" s="5">
        <v>448.34034924856724</v>
      </c>
      <c r="F130" s="30">
        <f t="shared" si="2"/>
        <v>1.0471568706036141E-4</v>
      </c>
      <c r="G130" s="30">
        <f t="shared" si="3"/>
        <v>2.6925773994449469E-4</v>
      </c>
    </row>
    <row r="131" spans="1:7" x14ac:dyDescent="0.35">
      <c r="A131" s="3"/>
      <c r="B131" s="4" t="s">
        <v>3</v>
      </c>
      <c r="C131" s="4">
        <v>5</v>
      </c>
      <c r="D131" s="5">
        <v>954.84853218115416</v>
      </c>
      <c r="E131" s="5">
        <v>5441.9940617479342</v>
      </c>
      <c r="F131" s="30">
        <f t="shared" si="2"/>
        <v>3.531836258741402E-3</v>
      </c>
      <c r="G131" s="30">
        <f t="shared" si="3"/>
        <v>3.2682738109864472E-3</v>
      </c>
    </row>
    <row r="132" spans="1:7" x14ac:dyDescent="0.35">
      <c r="A132" s="1" t="s">
        <v>45</v>
      </c>
      <c r="B132" s="1" t="s">
        <v>8</v>
      </c>
      <c r="C132" s="1">
        <v>5</v>
      </c>
      <c r="D132" s="2">
        <v>790.94109084191462</v>
      </c>
      <c r="E132" s="2">
        <v>4804.6372403813184</v>
      </c>
      <c r="F132" s="29">
        <f t="shared" si="2"/>
        <v>2.9255681178907362E-3</v>
      </c>
      <c r="G132" s="29">
        <f t="shared" si="3"/>
        <v>2.8854993015161056E-3</v>
      </c>
    </row>
    <row r="133" spans="1:7" x14ac:dyDescent="0.35">
      <c r="A133" s="3"/>
      <c r="B133" s="4" t="s">
        <v>3</v>
      </c>
      <c r="C133" s="4">
        <v>3</v>
      </c>
      <c r="D133" s="5">
        <v>438.97398962690647</v>
      </c>
      <c r="E133" s="5">
        <v>2737.9338697056032</v>
      </c>
      <c r="F133" s="30">
        <f t="shared" si="2"/>
        <v>1.6236965350589667E-3</v>
      </c>
      <c r="G133" s="30">
        <f t="shared" si="3"/>
        <v>1.6443085863451785E-3</v>
      </c>
    </row>
    <row r="134" spans="1:7" x14ac:dyDescent="0.35">
      <c r="A134" s="1" t="s">
        <v>46</v>
      </c>
      <c r="B134" s="1" t="s">
        <v>6</v>
      </c>
      <c r="C134" s="1">
        <v>1</v>
      </c>
      <c r="D134" s="2">
        <v>142.51190825980444</v>
      </c>
      <c r="E134" s="2">
        <v>899.05796968122536</v>
      </c>
      <c r="F134" s="29">
        <f t="shared" si="2"/>
        <v>5.2712939061094343E-4</v>
      </c>
      <c r="G134" s="29">
        <f t="shared" si="3"/>
        <v>5.3994318691410169E-4</v>
      </c>
    </row>
    <row r="135" spans="1:7" x14ac:dyDescent="0.35">
      <c r="A135" s="3"/>
      <c r="B135" s="4" t="s">
        <v>7</v>
      </c>
      <c r="C135" s="4">
        <v>3</v>
      </c>
      <c r="D135" s="5">
        <v>461.73858276176639</v>
      </c>
      <c r="E135" s="5">
        <v>2832.161861905578</v>
      </c>
      <c r="F135" s="30">
        <f t="shared" si="2"/>
        <v>1.7078992255794567E-3</v>
      </c>
      <c r="G135" s="30">
        <f t="shared" si="3"/>
        <v>1.7008986663185656E-3</v>
      </c>
    </row>
    <row r="136" spans="1:7" x14ac:dyDescent="0.35">
      <c r="A136" s="3"/>
      <c r="B136" s="4" t="s">
        <v>8</v>
      </c>
      <c r="C136" s="4">
        <v>9</v>
      </c>
      <c r="D136" s="5">
        <v>1423.6939635154463</v>
      </c>
      <c r="E136" s="5">
        <v>8648.3470326863717</v>
      </c>
      <c r="F136" s="30">
        <f t="shared" si="2"/>
        <v>5.2660226122033249E-3</v>
      </c>
      <c r="G136" s="30">
        <f t="shared" si="3"/>
        <v>5.1938987427289892E-3</v>
      </c>
    </row>
    <row r="137" spans="1:7" x14ac:dyDescent="0.35">
      <c r="A137" s="3"/>
      <c r="B137" s="4" t="s">
        <v>9</v>
      </c>
      <c r="C137" s="4">
        <v>2</v>
      </c>
      <c r="D137" s="5">
        <v>327.10955076637458</v>
      </c>
      <c r="E137" s="5">
        <v>1964.2151324062629</v>
      </c>
      <c r="F137" s="30">
        <f t="shared" si="2"/>
        <v>1.2099273686249012E-3</v>
      </c>
      <c r="G137" s="30">
        <f t="shared" si="3"/>
        <v>1.1796398164985746E-3</v>
      </c>
    </row>
    <row r="138" spans="1:7" x14ac:dyDescent="0.35">
      <c r="A138" s="3"/>
      <c r="B138" s="4" t="s">
        <v>3</v>
      </c>
      <c r="C138" s="4">
        <v>8</v>
      </c>
      <c r="D138" s="5">
        <v>1494.7544975251958</v>
      </c>
      <c r="E138" s="5">
        <v>8577.2669475135735</v>
      </c>
      <c r="F138" s="30">
        <f t="shared" si="2"/>
        <v>5.5288644788686701E-3</v>
      </c>
      <c r="G138" s="30">
        <f t="shared" si="3"/>
        <v>5.1512104967998259E-3</v>
      </c>
    </row>
    <row r="139" spans="1:7" x14ac:dyDescent="0.35">
      <c r="A139" s="1" t="s">
        <v>47</v>
      </c>
      <c r="B139" s="1" t="s">
        <v>9</v>
      </c>
      <c r="C139" s="1">
        <v>1</v>
      </c>
      <c r="D139" s="2">
        <v>141.55189080248942</v>
      </c>
      <c r="E139" s="2">
        <v>895.26908188297466</v>
      </c>
      <c r="F139" s="29">
        <f t="shared" si="2"/>
        <v>5.2357843530180688E-4</v>
      </c>
      <c r="G139" s="29">
        <f t="shared" si="3"/>
        <v>5.3766771167041653E-4</v>
      </c>
    </row>
    <row r="140" spans="1:7" x14ac:dyDescent="0.35">
      <c r="A140" s="1" t="s">
        <v>48</v>
      </c>
      <c r="B140" s="1" t="s">
        <v>7</v>
      </c>
      <c r="C140" s="1">
        <v>1</v>
      </c>
      <c r="D140" s="2">
        <v>153.9128609205888</v>
      </c>
      <c r="E140" s="2">
        <v>944.053953968526</v>
      </c>
      <c r="F140" s="29">
        <f t="shared" si="2"/>
        <v>5.6929974185981891E-4</v>
      </c>
      <c r="G140" s="29">
        <f t="shared" si="3"/>
        <v>5.669662221061885E-4</v>
      </c>
    </row>
    <row r="141" spans="1:7" x14ac:dyDescent="0.35">
      <c r="A141" s="1" t="s">
        <v>49</v>
      </c>
      <c r="B141" s="1" t="s">
        <v>7</v>
      </c>
      <c r="C141" s="1">
        <v>8</v>
      </c>
      <c r="D141" s="2">
        <v>1025.572957490331</v>
      </c>
      <c r="E141" s="2">
        <v>6768.5797351141182</v>
      </c>
      <c r="F141" s="29">
        <f t="shared" si="2"/>
        <v>3.7934349115821952E-3</v>
      </c>
      <c r="G141" s="29">
        <f t="shared" si="3"/>
        <v>4.06497538123769E-3</v>
      </c>
    </row>
    <row r="142" spans="1:7" x14ac:dyDescent="0.35">
      <c r="A142" s="3"/>
      <c r="B142" s="4" t="s">
        <v>8</v>
      </c>
      <c r="C142" s="4">
        <v>5</v>
      </c>
      <c r="D142" s="5">
        <v>578.94505491138773</v>
      </c>
      <c r="E142" s="5">
        <v>4021.7002977896996</v>
      </c>
      <c r="F142" s="30">
        <f t="shared" si="2"/>
        <v>2.1414277425596362E-3</v>
      </c>
      <c r="G142" s="30">
        <f t="shared" si="3"/>
        <v>2.4152943957238891E-3</v>
      </c>
    </row>
    <row r="143" spans="1:7" x14ac:dyDescent="0.35">
      <c r="A143" s="3"/>
      <c r="B143" s="4" t="s">
        <v>9</v>
      </c>
      <c r="C143" s="4">
        <v>10</v>
      </c>
      <c r="D143" s="5">
        <v>1575.2632681469133</v>
      </c>
      <c r="E143" s="5">
        <v>9099.8868129663861</v>
      </c>
      <c r="F143" s="30">
        <f t="shared" si="2"/>
        <v>5.8266539037305923E-3</v>
      </c>
      <c r="G143" s="30">
        <f t="shared" si="3"/>
        <v>5.4650779505272685E-3</v>
      </c>
    </row>
    <row r="144" spans="1:7" x14ac:dyDescent="0.35">
      <c r="A144" s="3"/>
      <c r="B144" s="4" t="s">
        <v>3</v>
      </c>
      <c r="C144" s="4">
        <v>72</v>
      </c>
      <c r="D144" s="5">
        <v>11638.635137660553</v>
      </c>
      <c r="E144" s="5">
        <v>70822.107140222419</v>
      </c>
      <c r="F144" s="30">
        <f t="shared" si="2"/>
        <v>4.3049501775484396E-2</v>
      </c>
      <c r="G144" s="30">
        <f t="shared" si="3"/>
        <v>4.2533313226534419E-2</v>
      </c>
    </row>
    <row r="145" spans="1:7" x14ac:dyDescent="0.35">
      <c r="A145" s="1" t="s">
        <v>50</v>
      </c>
      <c r="B145" s="1" t="s">
        <v>7</v>
      </c>
      <c r="C145" s="1">
        <v>2</v>
      </c>
      <c r="D145" s="2">
        <v>135.71641547476065</v>
      </c>
      <c r="E145" s="2">
        <v>1345.2558665712018</v>
      </c>
      <c r="F145" s="29">
        <f t="shared" si="2"/>
        <v>5.0199391937614049E-4</v>
      </c>
      <c r="G145" s="29">
        <f t="shared" si="3"/>
        <v>8.0791424391564958E-4</v>
      </c>
    </row>
    <row r="146" spans="1:7" x14ac:dyDescent="0.35">
      <c r="A146" s="3"/>
      <c r="B146" s="4" t="s">
        <v>8</v>
      </c>
      <c r="C146" s="4">
        <v>4</v>
      </c>
      <c r="D146" s="5">
        <v>609.47322480558819</v>
      </c>
      <c r="E146" s="5">
        <v>3903.5765927387838</v>
      </c>
      <c r="F146" s="30">
        <f t="shared" si="2"/>
        <v>2.2543466964161829E-3</v>
      </c>
      <c r="G146" s="30">
        <f t="shared" si="3"/>
        <v>2.3443533753379547E-3</v>
      </c>
    </row>
    <row r="147" spans="1:7" x14ac:dyDescent="0.35">
      <c r="A147" s="3"/>
      <c r="B147" s="4" t="s">
        <v>9</v>
      </c>
      <c r="C147" s="4">
        <v>3</v>
      </c>
      <c r="D147" s="5">
        <v>517.58176708335554</v>
      </c>
      <c r="E147" s="5">
        <v>3150.6942633869512</v>
      </c>
      <c r="F147" s="30">
        <f t="shared" ref="F147:F210" si="4">D147/$B$7</f>
        <v>1.9144544817728544E-3</v>
      </c>
      <c r="G147" s="30">
        <f t="shared" ref="G147:G210" si="5">E147/$B$13</f>
        <v>1.8921982329663494E-3</v>
      </c>
    </row>
    <row r="148" spans="1:7" x14ac:dyDescent="0.35">
      <c r="A148" s="3"/>
      <c r="B148" s="4" t="s">
        <v>3</v>
      </c>
      <c r="C148" s="4">
        <v>3</v>
      </c>
      <c r="D148" s="5">
        <v>426.74608996200146</v>
      </c>
      <c r="E148" s="5">
        <v>2817.3528794437789</v>
      </c>
      <c r="F148" s="30">
        <f t="shared" si="4"/>
        <v>1.5784674354172553E-3</v>
      </c>
      <c r="G148" s="30">
        <f t="shared" si="5"/>
        <v>1.6920049025624709E-3</v>
      </c>
    </row>
    <row r="149" spans="1:7" x14ac:dyDescent="0.35">
      <c r="A149" s="1" t="s">
        <v>51</v>
      </c>
      <c r="B149" s="1" t="s">
        <v>7</v>
      </c>
      <c r="C149" s="1">
        <v>4</v>
      </c>
      <c r="D149" s="2">
        <v>547.83611812639879</v>
      </c>
      <c r="E149" s="2">
        <v>3523.5801239173607</v>
      </c>
      <c r="F149" s="29">
        <f t="shared" si="4"/>
        <v>2.0263606222728834E-3</v>
      </c>
      <c r="G149" s="29">
        <f t="shared" si="5"/>
        <v>2.116140611188505E-3</v>
      </c>
    </row>
    <row r="150" spans="1:7" x14ac:dyDescent="0.35">
      <c r="A150" s="3"/>
      <c r="B150" s="4" t="s">
        <v>9</v>
      </c>
      <c r="C150" s="4">
        <v>3</v>
      </c>
      <c r="D150" s="5">
        <v>451.95924058985662</v>
      </c>
      <c r="E150" s="5">
        <v>2813.2907997074158</v>
      </c>
      <c r="F150" s="30">
        <f t="shared" si="4"/>
        <v>1.6717269593976231E-3</v>
      </c>
      <c r="G150" s="30">
        <f t="shared" si="5"/>
        <v>1.6895653576695774E-3</v>
      </c>
    </row>
    <row r="151" spans="1:7" x14ac:dyDescent="0.35">
      <c r="A151" s="3"/>
      <c r="B151" s="4" t="s">
        <v>3</v>
      </c>
      <c r="C151" s="4">
        <v>5</v>
      </c>
      <c r="D151" s="5">
        <v>745.84280989865931</v>
      </c>
      <c r="E151" s="5">
        <v>4662.697693956623</v>
      </c>
      <c r="F151" s="30">
        <f t="shared" si="4"/>
        <v>2.7587565886543096E-3</v>
      </c>
      <c r="G151" s="30">
        <f t="shared" si="5"/>
        <v>2.8002553087701585E-3</v>
      </c>
    </row>
    <row r="152" spans="1:7" x14ac:dyDescent="0.35">
      <c r="A152" s="1" t="s">
        <v>52</v>
      </c>
      <c r="B152" s="1" t="s">
        <v>6</v>
      </c>
      <c r="C152" s="1">
        <v>1</v>
      </c>
      <c r="D152" s="2">
        <v>137.40348885571078</v>
      </c>
      <c r="E152" s="2">
        <v>916.78967425176916</v>
      </c>
      <c r="F152" s="29">
        <f t="shared" si="4"/>
        <v>5.082341415026658E-4</v>
      </c>
      <c r="G152" s="29">
        <f t="shared" si="5"/>
        <v>5.5059223669521131E-4</v>
      </c>
    </row>
    <row r="153" spans="1:7" x14ac:dyDescent="0.35">
      <c r="A153" s="3"/>
      <c r="B153" s="4" t="s">
        <v>7</v>
      </c>
      <c r="C153" s="4">
        <v>2</v>
      </c>
      <c r="D153" s="5">
        <v>309.77616562520001</v>
      </c>
      <c r="E153" s="5">
        <v>1926.4083898094268</v>
      </c>
      <c r="F153" s="30">
        <f t="shared" si="4"/>
        <v>1.1458138720177604E-3</v>
      </c>
      <c r="G153" s="30">
        <f t="shared" si="5"/>
        <v>1.156934391739574E-3</v>
      </c>
    </row>
    <row r="154" spans="1:7" x14ac:dyDescent="0.35">
      <c r="A154" s="3"/>
      <c r="B154" s="4" t="s">
        <v>8</v>
      </c>
      <c r="C154" s="4">
        <v>2</v>
      </c>
      <c r="D154" s="5">
        <v>318.38105911478885</v>
      </c>
      <c r="E154" s="5">
        <v>1961.2192802991349</v>
      </c>
      <c r="F154" s="30">
        <f t="shared" si="4"/>
        <v>1.1776420351293647E-3</v>
      </c>
      <c r="G154" s="30">
        <f t="shared" si="5"/>
        <v>1.1778406111205059E-3</v>
      </c>
    </row>
    <row r="155" spans="1:7" x14ac:dyDescent="0.35">
      <c r="A155" s="3"/>
      <c r="B155" s="4" t="s">
        <v>9</v>
      </c>
      <c r="C155" s="4">
        <v>1</v>
      </c>
      <c r="D155" s="5">
        <v>177.45660585715049</v>
      </c>
      <c r="E155" s="5">
        <v>1050.2314211289838</v>
      </c>
      <c r="F155" s="30">
        <f t="shared" si="4"/>
        <v>6.5638439375069306E-4</v>
      </c>
      <c r="G155" s="30">
        <f t="shared" si="5"/>
        <v>6.3073274432211648E-4</v>
      </c>
    </row>
    <row r="156" spans="1:7" x14ac:dyDescent="0.35">
      <c r="A156" s="3"/>
      <c r="B156" s="4" t="s">
        <v>3</v>
      </c>
      <c r="C156" s="4">
        <v>3</v>
      </c>
      <c r="D156" s="5">
        <v>574.26208677678528</v>
      </c>
      <c r="E156" s="5">
        <v>3332.3954595623118</v>
      </c>
      <c r="F156" s="30">
        <f t="shared" si="4"/>
        <v>2.1241061715471759E-3</v>
      </c>
      <c r="G156" s="30">
        <f t="shared" si="5"/>
        <v>2.001321700237113E-3</v>
      </c>
    </row>
    <row r="157" spans="1:7" x14ac:dyDescent="0.35">
      <c r="A157" s="1" t="s">
        <v>53</v>
      </c>
      <c r="B157" s="1" t="s">
        <v>7</v>
      </c>
      <c r="C157" s="1">
        <v>2</v>
      </c>
      <c r="D157" s="2">
        <v>257.4418213060377</v>
      </c>
      <c r="E157" s="2">
        <v>1755.995243897466</v>
      </c>
      <c r="F157" s="29">
        <f t="shared" si="4"/>
        <v>9.5223726943174166E-4</v>
      </c>
      <c r="G157" s="29">
        <f t="shared" si="5"/>
        <v>1.0545901378663932E-3</v>
      </c>
    </row>
    <row r="158" spans="1:7" x14ac:dyDescent="0.35">
      <c r="A158" s="3"/>
      <c r="B158" s="4" t="s">
        <v>8</v>
      </c>
      <c r="C158" s="4">
        <v>2</v>
      </c>
      <c r="D158" s="5">
        <v>314.56811229904281</v>
      </c>
      <c r="E158" s="5">
        <v>1961.2192802991349</v>
      </c>
      <c r="F158" s="30">
        <f t="shared" si="4"/>
        <v>1.1635385377026654E-3</v>
      </c>
      <c r="G158" s="30">
        <f t="shared" si="5"/>
        <v>1.1778406111205059E-3</v>
      </c>
    </row>
    <row r="159" spans="1:7" x14ac:dyDescent="0.35">
      <c r="A159" s="3"/>
      <c r="B159" s="4" t="s">
        <v>9</v>
      </c>
      <c r="C159" s="4">
        <v>1</v>
      </c>
      <c r="D159" s="5">
        <v>163.60551493375166</v>
      </c>
      <c r="E159" s="5">
        <v>1002.4574793690495</v>
      </c>
      <c r="F159" s="30">
        <f t="shared" si="4"/>
        <v>6.0515136202089943E-4</v>
      </c>
      <c r="G159" s="30">
        <f t="shared" si="5"/>
        <v>6.0204136374912218E-4</v>
      </c>
    </row>
    <row r="160" spans="1:7" x14ac:dyDescent="0.35">
      <c r="A160" s="3"/>
      <c r="B160" s="4" t="s">
        <v>3</v>
      </c>
      <c r="C160" s="4">
        <v>3</v>
      </c>
      <c r="D160" s="5">
        <v>379.1967870929019</v>
      </c>
      <c r="E160" s="5">
        <v>2551.6993381194829</v>
      </c>
      <c r="F160" s="30">
        <f t="shared" si="4"/>
        <v>1.4025899571670176E-3</v>
      </c>
      <c r="G160" s="30">
        <f t="shared" si="5"/>
        <v>1.5324625542881818E-3</v>
      </c>
    </row>
    <row r="161" spans="1:7" x14ac:dyDescent="0.35">
      <c r="A161" s="1" t="s">
        <v>54</v>
      </c>
      <c r="B161" s="1" t="s">
        <v>8</v>
      </c>
      <c r="C161" s="1">
        <v>1</v>
      </c>
      <c r="D161" s="2">
        <v>162.0502396692039</v>
      </c>
      <c r="E161" s="2">
        <v>980.60964014956744</v>
      </c>
      <c r="F161" s="29">
        <f t="shared" si="4"/>
        <v>5.9939864063470653E-4</v>
      </c>
      <c r="G161" s="29">
        <f t="shared" si="5"/>
        <v>5.8892030556025293E-4</v>
      </c>
    </row>
    <row r="162" spans="1:7" x14ac:dyDescent="0.35">
      <c r="A162" s="3"/>
      <c r="B162" s="4" t="s">
        <v>9</v>
      </c>
      <c r="C162" s="4">
        <v>1</v>
      </c>
      <c r="D162" s="5">
        <v>179.56918449830704</v>
      </c>
      <c r="E162" s="5">
        <v>1050.2314211289838</v>
      </c>
      <c r="F162" s="30">
        <f t="shared" si="4"/>
        <v>6.6419849367629652E-4</v>
      </c>
      <c r="G162" s="30">
        <f t="shared" si="5"/>
        <v>6.3073274432211648E-4</v>
      </c>
    </row>
    <row r="163" spans="1:7" x14ac:dyDescent="0.35">
      <c r="A163" s="1" t="s">
        <v>55</v>
      </c>
      <c r="B163" s="1" t="s">
        <v>6</v>
      </c>
      <c r="C163" s="1">
        <v>1</v>
      </c>
      <c r="D163" s="2">
        <v>145.9912069091927</v>
      </c>
      <c r="E163" s="2">
        <v>916.78967425176916</v>
      </c>
      <c r="F163" s="29">
        <f t="shared" si="4"/>
        <v>5.3999877534658249E-4</v>
      </c>
      <c r="G163" s="29">
        <f t="shared" si="5"/>
        <v>5.5059223669521131E-4</v>
      </c>
    </row>
    <row r="164" spans="1:7" x14ac:dyDescent="0.35">
      <c r="A164" s="3"/>
      <c r="B164" s="4" t="s">
        <v>7</v>
      </c>
      <c r="C164" s="4">
        <v>2</v>
      </c>
      <c r="D164" s="5">
        <v>315.34100692385624</v>
      </c>
      <c r="E164" s="5">
        <v>1926.4083898094268</v>
      </c>
      <c r="F164" s="30">
        <f t="shared" si="4"/>
        <v>1.1663973547486181E-3</v>
      </c>
      <c r="G164" s="30">
        <f t="shared" si="5"/>
        <v>1.156934391739574E-3</v>
      </c>
    </row>
    <row r="165" spans="1:7" x14ac:dyDescent="0.35">
      <c r="A165" s="3"/>
      <c r="B165" s="4" t="s">
        <v>8</v>
      </c>
      <c r="C165" s="4">
        <v>1</v>
      </c>
      <c r="D165" s="5">
        <v>162.0502396692039</v>
      </c>
      <c r="E165" s="5">
        <v>980.60964014956744</v>
      </c>
      <c r="F165" s="30">
        <f t="shared" si="4"/>
        <v>5.9939864063470653E-4</v>
      </c>
      <c r="G165" s="30">
        <f t="shared" si="5"/>
        <v>5.8892030556025293E-4</v>
      </c>
    </row>
    <row r="166" spans="1:7" x14ac:dyDescent="0.35">
      <c r="A166" s="3"/>
      <c r="B166" s="4" t="s">
        <v>9</v>
      </c>
      <c r="C166" s="4">
        <v>3</v>
      </c>
      <c r="D166" s="5">
        <v>538.70755349492106</v>
      </c>
      <c r="E166" s="5">
        <v>3150.6942633869512</v>
      </c>
      <c r="F166" s="30">
        <f t="shared" si="4"/>
        <v>1.9925954810288892E-3</v>
      </c>
      <c r="G166" s="30">
        <f t="shared" si="5"/>
        <v>1.8921982329663494E-3</v>
      </c>
    </row>
    <row r="167" spans="1:7" x14ac:dyDescent="0.35">
      <c r="A167" s="3"/>
      <c r="B167" s="4" t="s">
        <v>3</v>
      </c>
      <c r="C167" s="4">
        <v>6</v>
      </c>
      <c r="D167" s="5">
        <v>922.18062225627386</v>
      </c>
      <c r="E167" s="5">
        <v>5758.1259598266424</v>
      </c>
      <c r="F167" s="30">
        <f t="shared" si="4"/>
        <v>3.4110027392025137E-3</v>
      </c>
      <c r="G167" s="30">
        <f t="shared" si="5"/>
        <v>3.4581317181404691E-3</v>
      </c>
    </row>
    <row r="168" spans="1:7" x14ac:dyDescent="0.35">
      <c r="A168" s="1" t="s">
        <v>56</v>
      </c>
      <c r="B168" s="1" t="s">
        <v>7</v>
      </c>
      <c r="C168" s="1">
        <v>7</v>
      </c>
      <c r="D168" s="2">
        <v>1036.1425340248079</v>
      </c>
      <c r="E168" s="2">
        <v>6481.3476856601819</v>
      </c>
      <c r="F168" s="29">
        <f t="shared" si="4"/>
        <v>3.8325301318039148E-3</v>
      </c>
      <c r="G168" s="29">
        <f t="shared" si="5"/>
        <v>3.8924737257315205E-3</v>
      </c>
    </row>
    <row r="169" spans="1:7" x14ac:dyDescent="0.35">
      <c r="A169" s="3"/>
      <c r="B169" s="4" t="s">
        <v>8</v>
      </c>
      <c r="C169" s="4">
        <v>4</v>
      </c>
      <c r="D169" s="5">
        <v>648.20095867681562</v>
      </c>
      <c r="E169" s="5">
        <v>3922.4385605982698</v>
      </c>
      <c r="F169" s="30">
        <f t="shared" si="4"/>
        <v>2.3975945625388261E-3</v>
      </c>
      <c r="G169" s="30">
        <f t="shared" si="5"/>
        <v>2.3556812222410117E-3</v>
      </c>
    </row>
    <row r="170" spans="1:7" x14ac:dyDescent="0.35">
      <c r="A170" s="3"/>
      <c r="B170" s="4" t="s">
        <v>9</v>
      </c>
      <c r="C170" s="4">
        <v>11</v>
      </c>
      <c r="D170" s="5">
        <v>1900.4405359404163</v>
      </c>
      <c r="E170" s="5">
        <v>11255.202609485896</v>
      </c>
      <c r="F170" s="30">
        <f t="shared" si="4"/>
        <v>7.0294340580741386E-3</v>
      </c>
      <c r="G170" s="30">
        <f t="shared" si="5"/>
        <v>6.7594862303311546E-3</v>
      </c>
    </row>
    <row r="171" spans="1:7" x14ac:dyDescent="0.35">
      <c r="A171" s="3"/>
      <c r="B171" s="4" t="s">
        <v>3</v>
      </c>
      <c r="C171" s="4">
        <v>11</v>
      </c>
      <c r="D171" s="5">
        <v>2095.3027092695056</v>
      </c>
      <c r="E171" s="5">
        <v>12147.219540596216</v>
      </c>
      <c r="F171" s="30">
        <f t="shared" si="4"/>
        <v>7.7501989396504128E-3</v>
      </c>
      <c r="G171" s="30">
        <f t="shared" si="5"/>
        <v>7.2952008124907621E-3</v>
      </c>
    </row>
    <row r="172" spans="1:7" x14ac:dyDescent="0.35">
      <c r="A172" s="1" t="s">
        <v>57</v>
      </c>
      <c r="B172" s="1" t="s">
        <v>7</v>
      </c>
      <c r="C172" s="1">
        <v>5</v>
      </c>
      <c r="D172" s="2">
        <v>788.35251730964058</v>
      </c>
      <c r="E172" s="2">
        <v>4816.020974523567</v>
      </c>
      <c r="F172" s="29">
        <f t="shared" si="4"/>
        <v>2.9159933868715452E-3</v>
      </c>
      <c r="G172" s="29">
        <f t="shared" si="5"/>
        <v>2.8923359793489351E-3</v>
      </c>
    </row>
    <row r="173" spans="1:7" x14ac:dyDescent="0.35">
      <c r="A173" s="3"/>
      <c r="B173" s="4" t="s">
        <v>8</v>
      </c>
      <c r="C173" s="4">
        <v>4</v>
      </c>
      <c r="D173" s="5">
        <v>617.91541876653207</v>
      </c>
      <c r="E173" s="5">
        <v>3802.0812418758337</v>
      </c>
      <c r="F173" s="30">
        <f t="shared" si="4"/>
        <v>2.2855730592681836E-3</v>
      </c>
      <c r="G173" s="30">
        <f t="shared" si="5"/>
        <v>2.2833987705738849E-3</v>
      </c>
    </row>
    <row r="174" spans="1:7" x14ac:dyDescent="0.35">
      <c r="A174" s="3"/>
      <c r="B174" s="4" t="s">
        <v>9</v>
      </c>
      <c r="C174" s="4">
        <v>5</v>
      </c>
      <c r="D174" s="5">
        <v>897.84592249153525</v>
      </c>
      <c r="E174" s="5">
        <v>5251.1571056449193</v>
      </c>
      <c r="F174" s="30">
        <f t="shared" si="4"/>
        <v>3.3209924683814825E-3</v>
      </c>
      <c r="G174" s="30">
        <f t="shared" si="5"/>
        <v>3.1536637216105826E-3</v>
      </c>
    </row>
    <row r="175" spans="1:7" x14ac:dyDescent="0.35">
      <c r="A175" s="3"/>
      <c r="B175" s="4" t="s">
        <v>3</v>
      </c>
      <c r="C175" s="4">
        <v>9</v>
      </c>
      <c r="D175" s="5">
        <v>1297.4511740078444</v>
      </c>
      <c r="E175" s="5">
        <v>8185.6551227237105</v>
      </c>
      <c r="F175" s="30">
        <f t="shared" si="4"/>
        <v>4.7990701623010232E-3</v>
      </c>
      <c r="G175" s="30">
        <f t="shared" si="5"/>
        <v>4.9160219507428261E-3</v>
      </c>
    </row>
    <row r="176" spans="1:7" x14ac:dyDescent="0.35">
      <c r="A176" s="1" t="s">
        <v>58</v>
      </c>
      <c r="B176" s="1" t="s">
        <v>7</v>
      </c>
      <c r="C176" s="1">
        <v>3</v>
      </c>
      <c r="D176" s="2">
        <v>360.67736712192237</v>
      </c>
      <c r="E176" s="2">
        <v>2504.7337664106694</v>
      </c>
      <c r="F176" s="29">
        <f t="shared" si="4"/>
        <v>1.3340895021315417E-3</v>
      </c>
      <c r="G176" s="29">
        <f t="shared" si="5"/>
        <v>1.5042566528681758E-3</v>
      </c>
    </row>
    <row r="177" spans="1:7" x14ac:dyDescent="0.35">
      <c r="A177" s="3"/>
      <c r="B177" s="4" t="s">
        <v>9</v>
      </c>
      <c r="C177" s="4">
        <v>2</v>
      </c>
      <c r="D177" s="5">
        <v>340.65330588649419</v>
      </c>
      <c r="E177" s="5">
        <v>2027.0016248274806</v>
      </c>
      <c r="F177" s="30">
        <f t="shared" si="4"/>
        <v>1.2600236130035623E-3</v>
      </c>
      <c r="G177" s="30">
        <f t="shared" si="5"/>
        <v>1.2173472168624138E-3</v>
      </c>
    </row>
    <row r="178" spans="1:7" x14ac:dyDescent="0.35">
      <c r="A178" s="3"/>
      <c r="B178" s="4" t="s">
        <v>3</v>
      </c>
      <c r="C178" s="4">
        <v>2</v>
      </c>
      <c r="D178" s="5">
        <v>391.25643451663643</v>
      </c>
      <c r="E178" s="5">
        <v>2228.1027740535646</v>
      </c>
      <c r="F178" s="30">
        <f t="shared" si="4"/>
        <v>1.4471967179288409E-3</v>
      </c>
      <c r="G178" s="30">
        <f t="shared" si="5"/>
        <v>1.3381216263743164E-3</v>
      </c>
    </row>
    <row r="179" spans="1:7" x14ac:dyDescent="0.35">
      <c r="A179" s="1" t="s">
        <v>59</v>
      </c>
      <c r="B179" s="1" t="s">
        <v>7</v>
      </c>
      <c r="C179" s="1">
        <v>1</v>
      </c>
      <c r="D179" s="2">
        <v>123.66313997013972</v>
      </c>
      <c r="E179" s="2">
        <v>858.77152343558873</v>
      </c>
      <c r="F179" s="29">
        <f t="shared" si="4"/>
        <v>4.5741072735239934E-4</v>
      </c>
      <c r="G179" s="29">
        <f t="shared" si="5"/>
        <v>5.1574853772699152E-4</v>
      </c>
    </row>
    <row r="180" spans="1:7" x14ac:dyDescent="0.35">
      <c r="A180" s="3"/>
      <c r="B180" s="4" t="s">
        <v>8</v>
      </c>
      <c r="C180" s="4">
        <v>2</v>
      </c>
      <c r="D180" s="5">
        <v>305.03574525967792</v>
      </c>
      <c r="E180" s="5">
        <v>1961.2192802991349</v>
      </c>
      <c r="F180" s="30">
        <f t="shared" si="4"/>
        <v>1.1282797941359181E-3</v>
      </c>
      <c r="G180" s="30">
        <f t="shared" si="5"/>
        <v>1.1778406111205059E-3</v>
      </c>
    </row>
    <row r="181" spans="1:7" x14ac:dyDescent="0.35">
      <c r="A181" s="3"/>
      <c r="B181" s="4" t="s">
        <v>9</v>
      </c>
      <c r="C181" s="4">
        <v>3</v>
      </c>
      <c r="D181" s="5">
        <v>507.01887387757284</v>
      </c>
      <c r="E181" s="5">
        <v>3150.6942633869512</v>
      </c>
      <c r="F181" s="30">
        <f t="shared" si="4"/>
        <v>1.8753839821448372E-3</v>
      </c>
      <c r="G181" s="30">
        <f t="shared" si="5"/>
        <v>1.8921982329663494E-3</v>
      </c>
    </row>
    <row r="182" spans="1:7" x14ac:dyDescent="0.35">
      <c r="A182" s="3"/>
      <c r="B182" s="4" t="s">
        <v>3</v>
      </c>
      <c r="C182" s="4">
        <v>3</v>
      </c>
      <c r="D182" s="5">
        <v>540.55165295061613</v>
      </c>
      <c r="E182" s="5">
        <v>3277.3672260022786</v>
      </c>
      <c r="F182" s="30">
        <f t="shared" si="4"/>
        <v>1.9994165181911618E-3</v>
      </c>
      <c r="G182" s="30">
        <f t="shared" si="5"/>
        <v>1.9682736423802961E-3</v>
      </c>
    </row>
    <row r="183" spans="1:7" x14ac:dyDescent="0.35">
      <c r="A183" s="1" t="s">
        <v>60</v>
      </c>
      <c r="B183" s="1" t="s">
        <v>7</v>
      </c>
      <c r="C183" s="1">
        <v>1</v>
      </c>
      <c r="D183" s="2">
        <v>157.67050346192812</v>
      </c>
      <c r="E183" s="2">
        <v>963.2041949047134</v>
      </c>
      <c r="F183" s="29">
        <f t="shared" si="4"/>
        <v>5.8319867737430904E-4</v>
      </c>
      <c r="G183" s="29">
        <f t="shared" si="5"/>
        <v>5.7846719586978701E-4</v>
      </c>
    </row>
    <row r="184" spans="1:7" x14ac:dyDescent="0.35">
      <c r="A184" s="3"/>
      <c r="B184" s="4" t="s">
        <v>8</v>
      </c>
      <c r="C184" s="4">
        <v>2</v>
      </c>
      <c r="D184" s="5">
        <v>320.28753252266182</v>
      </c>
      <c r="E184" s="5">
        <v>1961.2192802991349</v>
      </c>
      <c r="F184" s="30">
        <f t="shared" si="4"/>
        <v>1.1846937838427142E-3</v>
      </c>
      <c r="G184" s="30">
        <f t="shared" si="5"/>
        <v>1.1778406111205059E-3</v>
      </c>
    </row>
    <row r="185" spans="1:7" x14ac:dyDescent="0.35">
      <c r="A185" s="3"/>
      <c r="B185" s="4" t="s">
        <v>9</v>
      </c>
      <c r="C185" s="4">
        <v>4</v>
      </c>
      <c r="D185" s="5">
        <v>701.13744935221325</v>
      </c>
      <c r="E185" s="5">
        <v>4141.2082573160178</v>
      </c>
      <c r="F185" s="30">
        <f t="shared" si="4"/>
        <v>2.5933984108736162E-3</v>
      </c>
      <c r="G185" s="30">
        <f t="shared" si="5"/>
        <v>2.4870667515722233E-3</v>
      </c>
    </row>
    <row r="186" spans="1:7" x14ac:dyDescent="0.35">
      <c r="A186" s="3"/>
      <c r="B186" s="4" t="s">
        <v>3</v>
      </c>
      <c r="C186" s="4">
        <v>5</v>
      </c>
      <c r="D186" s="5">
        <v>961.32248774112918</v>
      </c>
      <c r="E186" s="5">
        <v>5527.9692285557585</v>
      </c>
      <c r="F186" s="30">
        <f t="shared" si="4"/>
        <v>3.5557824137739391E-3</v>
      </c>
      <c r="G186" s="30">
        <f t="shared" si="5"/>
        <v>3.3199075288635575E-3</v>
      </c>
    </row>
    <row r="187" spans="1:7" x14ac:dyDescent="0.35">
      <c r="A187" s="1" t="s">
        <v>61</v>
      </c>
      <c r="B187" s="1" t="s">
        <v>7</v>
      </c>
      <c r="C187" s="1">
        <v>5</v>
      </c>
      <c r="D187" s="2">
        <v>784.64262311053631</v>
      </c>
      <c r="E187" s="2">
        <v>4816.020974523567</v>
      </c>
      <c r="F187" s="29">
        <f t="shared" si="4"/>
        <v>2.902271065050973E-3</v>
      </c>
      <c r="G187" s="29">
        <f t="shared" si="5"/>
        <v>2.8923359793489351E-3</v>
      </c>
    </row>
    <row r="188" spans="1:7" x14ac:dyDescent="0.35">
      <c r="A188" s="3"/>
      <c r="B188" s="4" t="s">
        <v>8</v>
      </c>
      <c r="C188" s="4">
        <v>8</v>
      </c>
      <c r="D188" s="5">
        <v>1294.3678139268211</v>
      </c>
      <c r="E188" s="5">
        <v>7836.7934206853297</v>
      </c>
      <c r="F188" s="30">
        <f t="shared" si="4"/>
        <v>4.7876652927684301E-3</v>
      </c>
      <c r="G188" s="30">
        <f t="shared" si="5"/>
        <v>4.7065076529521407E-3</v>
      </c>
    </row>
    <row r="189" spans="1:7" x14ac:dyDescent="0.35">
      <c r="A189" s="3"/>
      <c r="B189" s="4" t="s">
        <v>9</v>
      </c>
      <c r="C189" s="4">
        <v>14</v>
      </c>
      <c r="D189" s="5">
        <v>2329.2623261476483</v>
      </c>
      <c r="E189" s="5">
        <v>13976.999870608341</v>
      </c>
      <c r="F189" s="30">
        <f t="shared" si="4"/>
        <v>8.6155791859643949E-3</v>
      </c>
      <c r="G189" s="30">
        <f t="shared" si="5"/>
        <v>8.3941037264928329E-3</v>
      </c>
    </row>
    <row r="190" spans="1:7" x14ac:dyDescent="0.35">
      <c r="A190" s="3"/>
      <c r="B190" s="4" t="s">
        <v>3</v>
      </c>
      <c r="C190" s="4">
        <v>14</v>
      </c>
      <c r="D190" s="5">
        <v>2683.5314703548456</v>
      </c>
      <c r="E190" s="5">
        <v>15385.280885484188</v>
      </c>
      <c r="F190" s="30">
        <f t="shared" si="4"/>
        <v>9.9259656678979333E-3</v>
      </c>
      <c r="G190" s="30">
        <f t="shared" si="5"/>
        <v>9.2398686992590483E-3</v>
      </c>
    </row>
    <row r="191" spans="1:7" x14ac:dyDescent="0.35">
      <c r="A191" s="1" t="s">
        <v>62</v>
      </c>
      <c r="B191" s="1" t="s">
        <v>6</v>
      </c>
      <c r="C191" s="1">
        <v>1</v>
      </c>
      <c r="D191" s="2">
        <v>137.40348885571078</v>
      </c>
      <c r="E191" s="2">
        <v>916.78967425176916</v>
      </c>
      <c r="F191" s="29">
        <f t="shared" si="4"/>
        <v>5.082341415026658E-4</v>
      </c>
      <c r="G191" s="29">
        <f t="shared" si="5"/>
        <v>5.5059223669521131E-4</v>
      </c>
    </row>
    <row r="192" spans="1:7" x14ac:dyDescent="0.35">
      <c r="A192" s="3"/>
      <c r="B192" s="4" t="s">
        <v>7</v>
      </c>
      <c r="C192" s="4">
        <v>2</v>
      </c>
      <c r="D192" s="5">
        <v>296.79153592833529</v>
      </c>
      <c r="E192" s="5">
        <v>1926.4083898094268</v>
      </c>
      <c r="F192" s="30">
        <f t="shared" si="4"/>
        <v>1.0977857456457582E-3</v>
      </c>
      <c r="G192" s="30">
        <f t="shared" si="5"/>
        <v>1.156934391739574E-3</v>
      </c>
    </row>
    <row r="193" spans="1:7" x14ac:dyDescent="0.35">
      <c r="A193" s="3"/>
      <c r="B193" s="4" t="s">
        <v>9</v>
      </c>
      <c r="C193" s="4">
        <v>6</v>
      </c>
      <c r="D193" s="5">
        <v>1014.0377477551456</v>
      </c>
      <c r="E193" s="5">
        <v>6301.3885267739033</v>
      </c>
      <c r="F193" s="30">
        <f t="shared" si="4"/>
        <v>3.7507679642896741E-3</v>
      </c>
      <c r="G193" s="30">
        <f t="shared" si="5"/>
        <v>3.7843964659326993E-3</v>
      </c>
    </row>
    <row r="194" spans="1:7" x14ac:dyDescent="0.35">
      <c r="A194" s="3"/>
      <c r="B194" s="4" t="s">
        <v>3</v>
      </c>
      <c r="C194" s="4">
        <v>7</v>
      </c>
      <c r="D194" s="5">
        <v>738.72735943609621</v>
      </c>
      <c r="E194" s="5">
        <v>5431.8745910639018</v>
      </c>
      <c r="F194" s="30">
        <f t="shared" si="4"/>
        <v>2.7324376437180349E-3</v>
      </c>
      <c r="G194" s="30">
        <f t="shared" si="5"/>
        <v>3.2621964061524101E-3</v>
      </c>
    </row>
    <row r="195" spans="1:7" x14ac:dyDescent="0.35">
      <c r="A195" s="1" t="s">
        <v>63</v>
      </c>
      <c r="B195" s="1" t="s">
        <v>7</v>
      </c>
      <c r="C195" s="1">
        <v>1</v>
      </c>
      <c r="D195" s="2">
        <v>148.39576796416765</v>
      </c>
      <c r="E195" s="2">
        <v>963.2041949047134</v>
      </c>
      <c r="F195" s="29">
        <f t="shared" si="4"/>
        <v>5.4889287282287912E-4</v>
      </c>
      <c r="G195" s="29">
        <f t="shared" si="5"/>
        <v>5.7846719586978701E-4</v>
      </c>
    </row>
    <row r="196" spans="1:7" x14ac:dyDescent="0.35">
      <c r="A196" s="1" t="s">
        <v>64</v>
      </c>
      <c r="B196" s="1" t="s">
        <v>7</v>
      </c>
      <c r="C196" s="1">
        <v>8</v>
      </c>
      <c r="D196" s="2">
        <v>1009.8242324002355</v>
      </c>
      <c r="E196" s="2">
        <v>6705.9929583633748</v>
      </c>
      <c r="F196" s="29">
        <f t="shared" si="4"/>
        <v>3.7351828261178201E-3</v>
      </c>
      <c r="G196" s="29">
        <f t="shared" si="5"/>
        <v>4.0273879232126421E-3</v>
      </c>
    </row>
    <row r="197" spans="1:7" x14ac:dyDescent="0.35">
      <c r="A197" s="3"/>
      <c r="B197" s="4" t="s">
        <v>8</v>
      </c>
      <c r="C197" s="4">
        <v>12</v>
      </c>
      <c r="D197" s="5">
        <v>1691.2971728212137</v>
      </c>
      <c r="E197" s="5">
        <v>10767.631385242035</v>
      </c>
      <c r="F197" s="30">
        <f t="shared" si="4"/>
        <v>6.2558452759327423E-3</v>
      </c>
      <c r="G197" s="30">
        <f t="shared" si="5"/>
        <v>6.4666677808610015E-3</v>
      </c>
    </row>
    <row r="198" spans="1:7" x14ac:dyDescent="0.35">
      <c r="A198" s="3"/>
      <c r="B198" s="4" t="s">
        <v>9</v>
      </c>
      <c r="C198" s="4">
        <v>11</v>
      </c>
      <c r="D198" s="5">
        <v>1770.7099396083061</v>
      </c>
      <c r="E198" s="5">
        <v>10739.642154659941</v>
      </c>
      <c r="F198" s="30">
        <f t="shared" si="4"/>
        <v>6.5495807530192964E-3</v>
      </c>
      <c r="G198" s="30">
        <f t="shared" si="5"/>
        <v>6.4498584149809265E-3</v>
      </c>
    </row>
    <row r="199" spans="1:7" x14ac:dyDescent="0.35">
      <c r="A199" s="3"/>
      <c r="B199" s="4" t="s">
        <v>3</v>
      </c>
      <c r="C199" s="4">
        <v>23</v>
      </c>
      <c r="D199" s="5">
        <v>3935.9837520241913</v>
      </c>
      <c r="E199" s="5">
        <v>23399.776568984795</v>
      </c>
      <c r="F199" s="30">
        <f t="shared" si="4"/>
        <v>1.4558591923958381E-2</v>
      </c>
      <c r="G199" s="30">
        <f t="shared" si="5"/>
        <v>1.4053098198123247E-2</v>
      </c>
    </row>
    <row r="200" spans="1:7" x14ac:dyDescent="0.35">
      <c r="A200" s="1" t="s">
        <v>65</v>
      </c>
      <c r="B200" s="1" t="s">
        <v>7</v>
      </c>
      <c r="C200" s="1">
        <v>4</v>
      </c>
      <c r="D200" s="2">
        <v>543.38049379975507</v>
      </c>
      <c r="E200" s="2">
        <v>3505.8730928134773</v>
      </c>
      <c r="F200" s="29">
        <f t="shared" si="4"/>
        <v>2.0098799606581837E-3</v>
      </c>
      <c r="G200" s="29">
        <f t="shared" si="5"/>
        <v>2.1055063794399032E-3</v>
      </c>
    </row>
    <row r="201" spans="1:7" x14ac:dyDescent="0.35">
      <c r="A201" s="3"/>
      <c r="B201" s="4" t="s">
        <v>8</v>
      </c>
      <c r="C201" s="4">
        <v>5</v>
      </c>
      <c r="D201" s="5">
        <v>810.25119834601946</v>
      </c>
      <c r="E201" s="5">
        <v>4903.0482007478367</v>
      </c>
      <c r="F201" s="30">
        <f t="shared" si="4"/>
        <v>2.9969932031735326E-3</v>
      </c>
      <c r="G201" s="30">
        <f t="shared" si="5"/>
        <v>2.9446015278012643E-3</v>
      </c>
    </row>
    <row r="202" spans="1:7" x14ac:dyDescent="0.35">
      <c r="A202" s="3"/>
      <c r="B202" s="4" t="s">
        <v>9</v>
      </c>
      <c r="C202" s="4">
        <v>3</v>
      </c>
      <c r="D202" s="5">
        <v>513.16214649516189</v>
      </c>
      <c r="E202" s="5">
        <v>3049.1746371470917</v>
      </c>
      <c r="F202" s="30">
        <f t="shared" si="4"/>
        <v>1.8981069923887466E-3</v>
      </c>
      <c r="G202" s="30">
        <f t="shared" si="5"/>
        <v>1.831229049248737E-3</v>
      </c>
    </row>
    <row r="203" spans="1:7" x14ac:dyDescent="0.35">
      <c r="A203" s="3"/>
      <c r="B203" s="4" t="s">
        <v>3</v>
      </c>
      <c r="C203" s="4">
        <v>12</v>
      </c>
      <c r="D203" s="5">
        <v>1785.9793754104139</v>
      </c>
      <c r="E203" s="5">
        <v>11136.932360990571</v>
      </c>
      <c r="F203" s="30">
        <f t="shared" si="4"/>
        <v>6.6060600219282808E-3</v>
      </c>
      <c r="G203" s="30">
        <f t="shared" si="5"/>
        <v>6.6884572010102415E-3</v>
      </c>
    </row>
    <row r="204" spans="1:7" x14ac:dyDescent="0.35">
      <c r="A204" s="1" t="s">
        <v>66</v>
      </c>
      <c r="B204" s="1" t="s">
        <v>7</v>
      </c>
      <c r="C204" s="1">
        <v>4</v>
      </c>
      <c r="D204" s="2">
        <v>318.0476472494405</v>
      </c>
      <c r="E204" s="2">
        <v>2610.3811414984161</v>
      </c>
      <c r="F204" s="29">
        <f t="shared" si="4"/>
        <v>1.1764087964789977E-3</v>
      </c>
      <c r="G204" s="29">
        <f t="shared" si="5"/>
        <v>1.5677048200805892E-3</v>
      </c>
    </row>
    <row r="205" spans="1:7" x14ac:dyDescent="0.35">
      <c r="A205" s="3"/>
      <c r="B205" s="4" t="s">
        <v>8</v>
      </c>
      <c r="C205" s="4">
        <v>9</v>
      </c>
      <c r="D205" s="5">
        <v>1096.3252441776717</v>
      </c>
      <c r="E205" s="5">
        <v>7386.36352311459</v>
      </c>
      <c r="F205" s="30">
        <f t="shared" si="4"/>
        <v>4.0551366193288729E-3</v>
      </c>
      <c r="G205" s="30">
        <f t="shared" si="5"/>
        <v>4.4359950024030663E-3</v>
      </c>
    </row>
    <row r="206" spans="1:7" x14ac:dyDescent="0.35">
      <c r="A206" s="3"/>
      <c r="B206" s="4" t="s">
        <v>9</v>
      </c>
      <c r="C206" s="4">
        <v>4</v>
      </c>
      <c r="D206" s="5">
        <v>718.27673799322815</v>
      </c>
      <c r="E206" s="5">
        <v>4200.9256845159352</v>
      </c>
      <c r="F206" s="30">
        <f t="shared" si="4"/>
        <v>2.6567939747051861E-3</v>
      </c>
      <c r="G206" s="30">
        <f t="shared" si="5"/>
        <v>2.5229309772884659E-3</v>
      </c>
    </row>
    <row r="207" spans="1:7" x14ac:dyDescent="0.35">
      <c r="A207" s="3"/>
      <c r="B207" s="4" t="s">
        <v>3</v>
      </c>
      <c r="C207" s="4">
        <v>9</v>
      </c>
      <c r="D207" s="5">
        <v>1624.1643937021672</v>
      </c>
      <c r="E207" s="5">
        <v>9484.0413238635756</v>
      </c>
      <c r="F207" s="30">
        <f t="shared" si="4"/>
        <v>6.007531563912768E-3</v>
      </c>
      <c r="G207" s="30">
        <f t="shared" si="5"/>
        <v>5.6957878912386566E-3</v>
      </c>
    </row>
    <row r="208" spans="1:7" x14ac:dyDescent="0.35">
      <c r="A208" s="1" t="s">
        <v>67</v>
      </c>
      <c r="B208" s="1" t="s">
        <v>6</v>
      </c>
      <c r="C208" s="1">
        <v>1</v>
      </c>
      <c r="D208" s="2">
        <v>140.49363007997624</v>
      </c>
      <c r="E208" s="2">
        <v>894.94183503228692</v>
      </c>
      <c r="F208" s="29">
        <f t="shared" si="4"/>
        <v>5.1966409342976553E-4</v>
      </c>
      <c r="G208" s="29">
        <f t="shared" si="5"/>
        <v>5.3747117850634196E-4</v>
      </c>
    </row>
    <row r="209" spans="1:7" x14ac:dyDescent="0.35">
      <c r="A209" s="3"/>
      <c r="B209" s="4" t="s">
        <v>7</v>
      </c>
      <c r="C209" s="4">
        <v>8</v>
      </c>
      <c r="D209" s="5">
        <v>1261.364027695425</v>
      </c>
      <c r="E209" s="5">
        <v>7705.6335592377072</v>
      </c>
      <c r="F209" s="30">
        <f t="shared" si="4"/>
        <v>4.6655894189944723E-3</v>
      </c>
      <c r="G209" s="30">
        <f t="shared" si="5"/>
        <v>4.6277375669582961E-3</v>
      </c>
    </row>
    <row r="210" spans="1:7" x14ac:dyDescent="0.35">
      <c r="A210" s="3"/>
      <c r="B210" s="4" t="s">
        <v>8</v>
      </c>
      <c r="C210" s="4">
        <v>7</v>
      </c>
      <c r="D210" s="5">
        <v>938.1220746278882</v>
      </c>
      <c r="E210" s="5">
        <v>6161.6891179126324</v>
      </c>
      <c r="F210" s="30">
        <f t="shared" si="4"/>
        <v>3.4699676929155964E-3</v>
      </c>
      <c r="G210" s="30">
        <f t="shared" si="5"/>
        <v>3.7004978224922597E-3</v>
      </c>
    </row>
    <row r="211" spans="1:7" x14ac:dyDescent="0.35">
      <c r="A211" s="3"/>
      <c r="B211" s="4" t="s">
        <v>9</v>
      </c>
      <c r="C211" s="4">
        <v>15</v>
      </c>
      <c r="D211" s="5">
        <v>2487.6401665289982</v>
      </c>
      <c r="E211" s="5">
        <v>15002.381230977511</v>
      </c>
      <c r="F211" s="30">
        <f t="shared" ref="F211:F274" si="6">D211/$B$7</f>
        <v>9.2013941926254589E-3</v>
      </c>
      <c r="G211" s="30">
        <f t="shared" ref="G211:G274" si="7">E211/$B$13</f>
        <v>9.0099123819862605E-3</v>
      </c>
    </row>
    <row r="212" spans="1:7" x14ac:dyDescent="0.35">
      <c r="A212" s="3"/>
      <c r="B212" s="4" t="s">
        <v>3</v>
      </c>
      <c r="C212" s="4">
        <v>14</v>
      </c>
      <c r="D212" s="5">
        <v>2717.8062577696701</v>
      </c>
      <c r="E212" s="5">
        <v>15586.960716856916</v>
      </c>
      <c r="F212" s="30">
        <f t="shared" si="6"/>
        <v>1.0052742777431537E-2</v>
      </c>
      <c r="G212" s="30">
        <f t="shared" si="7"/>
        <v>9.3609906452958528E-3</v>
      </c>
    </row>
    <row r="213" spans="1:7" x14ac:dyDescent="0.35">
      <c r="A213" s="1" t="s">
        <v>68</v>
      </c>
      <c r="B213" s="1" t="s">
        <v>8</v>
      </c>
      <c r="C213" s="1">
        <v>3</v>
      </c>
      <c r="D213" s="2">
        <v>468.36228511825283</v>
      </c>
      <c r="E213" s="2">
        <v>2939.1343536116328</v>
      </c>
      <c r="F213" s="29">
        <f t="shared" si="6"/>
        <v>1.7323992707293523E-3</v>
      </c>
      <c r="G213" s="29">
        <f t="shared" si="7"/>
        <v>1.7651426528374648E-3</v>
      </c>
    </row>
    <row r="214" spans="1:7" x14ac:dyDescent="0.35">
      <c r="A214" s="3"/>
      <c r="B214" s="4" t="s">
        <v>9</v>
      </c>
      <c r="C214" s="4">
        <v>3</v>
      </c>
      <c r="D214" s="5">
        <v>484.34622026013949</v>
      </c>
      <c r="E214" s="5">
        <v>3010.3583094671444</v>
      </c>
      <c r="F214" s="30">
        <f t="shared" si="6"/>
        <v>1.7915213616043644E-3</v>
      </c>
      <c r="G214" s="30">
        <f t="shared" si="7"/>
        <v>1.8079173025331787E-3</v>
      </c>
    </row>
    <row r="215" spans="1:7" x14ac:dyDescent="0.35">
      <c r="A215" s="3"/>
      <c r="B215" s="4" t="s">
        <v>3</v>
      </c>
      <c r="C215" s="4">
        <v>6</v>
      </c>
      <c r="D215" s="5">
        <v>869.46209407015112</v>
      </c>
      <c r="E215" s="5">
        <v>5644.1933853634255</v>
      </c>
      <c r="F215" s="30">
        <f t="shared" si="6"/>
        <v>3.2160051002262991E-3</v>
      </c>
      <c r="G215" s="30">
        <f t="shared" si="7"/>
        <v>3.3897077461347382E-3</v>
      </c>
    </row>
    <row r="216" spans="1:7" x14ac:dyDescent="0.35">
      <c r="A216" s="1" t="s">
        <v>69</v>
      </c>
      <c r="B216" s="1" t="s">
        <v>7</v>
      </c>
      <c r="C216" s="1">
        <v>8</v>
      </c>
      <c r="D216" s="2">
        <v>911.68457379991264</v>
      </c>
      <c r="E216" s="2">
        <v>6366.1074267429267</v>
      </c>
      <c r="F216" s="29">
        <f t="shared" si="6"/>
        <v>3.3721794879094484E-3</v>
      </c>
      <c r="G216" s="29">
        <f t="shared" si="7"/>
        <v>3.8232644035755183E-3</v>
      </c>
    </row>
    <row r="217" spans="1:7" x14ac:dyDescent="0.35">
      <c r="A217" s="3"/>
      <c r="B217" s="4" t="s">
        <v>8</v>
      </c>
      <c r="C217" s="4">
        <v>1</v>
      </c>
      <c r="D217" s="5">
        <v>146.79845240622001</v>
      </c>
      <c r="E217" s="5">
        <v>980.60964014956744</v>
      </c>
      <c r="F217" s="30">
        <f t="shared" si="6"/>
        <v>5.4298465092791068E-4</v>
      </c>
      <c r="G217" s="30">
        <f t="shared" si="7"/>
        <v>5.8892030556025293E-4</v>
      </c>
    </row>
    <row r="218" spans="1:7" x14ac:dyDescent="0.35">
      <c r="A218" s="3"/>
      <c r="B218" s="4" t="s">
        <v>9</v>
      </c>
      <c r="C218" s="4">
        <v>6</v>
      </c>
      <c r="D218" s="5">
        <v>901.55043113671366</v>
      </c>
      <c r="E218" s="5">
        <v>5751.0319370794969</v>
      </c>
      <c r="F218" s="30">
        <f t="shared" si="6"/>
        <v>3.3346948698754399E-3</v>
      </c>
      <c r="G218" s="30">
        <f t="shared" si="7"/>
        <v>3.4538712929183969E-3</v>
      </c>
    </row>
    <row r="219" spans="1:7" x14ac:dyDescent="0.35">
      <c r="A219" s="3"/>
      <c r="B219" s="4" t="s">
        <v>3</v>
      </c>
      <c r="C219" s="4">
        <v>8</v>
      </c>
      <c r="D219" s="5">
        <v>1232.5338563632349</v>
      </c>
      <c r="E219" s="5">
        <v>7784.8904039086392</v>
      </c>
      <c r="F219" s="30">
        <f t="shared" si="6"/>
        <v>4.5589510978105239E-3</v>
      </c>
      <c r="G219" s="30">
        <f t="shared" si="7"/>
        <v>4.675336492433093E-3</v>
      </c>
    </row>
    <row r="220" spans="1:7" x14ac:dyDescent="0.35">
      <c r="A220" s="1" t="s">
        <v>70</v>
      </c>
      <c r="B220" s="1" t="s">
        <v>7</v>
      </c>
      <c r="C220" s="1">
        <v>1</v>
      </c>
      <c r="D220" s="2">
        <v>157.67050346192812</v>
      </c>
      <c r="E220" s="2">
        <v>963.2041949047134</v>
      </c>
      <c r="F220" s="29">
        <f t="shared" si="6"/>
        <v>5.8319867737430904E-4</v>
      </c>
      <c r="G220" s="29">
        <f t="shared" si="7"/>
        <v>5.7846719586978701E-4</v>
      </c>
    </row>
    <row r="221" spans="1:7" x14ac:dyDescent="0.35">
      <c r="A221" s="3"/>
      <c r="B221" s="4" t="s">
        <v>8</v>
      </c>
      <c r="C221" s="4">
        <v>2</v>
      </c>
      <c r="D221" s="5">
        <v>266.56642893981405</v>
      </c>
      <c r="E221" s="5">
        <v>1732.5740568119697</v>
      </c>
      <c r="F221" s="30">
        <f t="shared" si="6"/>
        <v>9.8598777435648065E-4</v>
      </c>
      <c r="G221" s="30">
        <f t="shared" si="7"/>
        <v>1.0405241812510059E-3</v>
      </c>
    </row>
    <row r="222" spans="1:7" x14ac:dyDescent="0.35">
      <c r="A222" s="3"/>
      <c r="B222" s="4" t="s">
        <v>9</v>
      </c>
      <c r="C222" s="4">
        <v>2</v>
      </c>
      <c r="D222" s="5">
        <v>359.13836899661408</v>
      </c>
      <c r="E222" s="5">
        <v>2100.4628422579676</v>
      </c>
      <c r="F222" s="30">
        <f t="shared" si="6"/>
        <v>1.328396987352593E-3</v>
      </c>
      <c r="G222" s="30">
        <f t="shared" si="7"/>
        <v>1.261465488644233E-3</v>
      </c>
    </row>
    <row r="223" spans="1:7" x14ac:dyDescent="0.35">
      <c r="A223" s="3"/>
      <c r="B223" s="4" t="s">
        <v>3</v>
      </c>
      <c r="C223" s="4">
        <v>6</v>
      </c>
      <c r="D223" s="5">
        <v>1081.1251896316671</v>
      </c>
      <c r="E223" s="5">
        <v>6316.1327116334596</v>
      </c>
      <c r="F223" s="30">
        <f t="shared" si="6"/>
        <v>3.9989139808986754E-3</v>
      </c>
      <c r="G223" s="30">
        <f t="shared" si="7"/>
        <v>3.7932513144852817E-3</v>
      </c>
    </row>
    <row r="224" spans="1:7" x14ac:dyDescent="0.35">
      <c r="A224" s="1" t="s">
        <v>71</v>
      </c>
      <c r="B224" s="1" t="s">
        <v>7</v>
      </c>
      <c r="C224" s="1">
        <v>10</v>
      </c>
      <c r="D224" s="2">
        <v>1217.2441411153532</v>
      </c>
      <c r="E224" s="2">
        <v>8620.8420628684307</v>
      </c>
      <c r="F224" s="29">
        <f t="shared" si="6"/>
        <v>4.5023968183847112E-3</v>
      </c>
      <c r="G224" s="29">
        <f t="shared" si="7"/>
        <v>5.1773802071503087E-3</v>
      </c>
    </row>
    <row r="225" spans="1:7" x14ac:dyDescent="0.35">
      <c r="A225" s="3"/>
      <c r="B225" s="4" t="s">
        <v>8</v>
      </c>
      <c r="C225" s="4">
        <v>10</v>
      </c>
      <c r="D225" s="5">
        <v>1533.035949339205</v>
      </c>
      <c r="E225" s="5">
        <v>9458.4972795137128</v>
      </c>
      <c r="F225" s="30">
        <f t="shared" si="6"/>
        <v>5.6704616170505078E-3</v>
      </c>
      <c r="G225" s="30">
        <f t="shared" si="7"/>
        <v>5.6804470198176171E-3</v>
      </c>
    </row>
    <row r="226" spans="1:7" x14ac:dyDescent="0.35">
      <c r="A226" s="3"/>
      <c r="B226" s="4" t="s">
        <v>9</v>
      </c>
      <c r="C226" s="4">
        <v>6</v>
      </c>
      <c r="D226" s="5">
        <v>1077.4151069898423</v>
      </c>
      <c r="E226" s="5">
        <v>6301.3885267739033</v>
      </c>
      <c r="F226" s="30">
        <f t="shared" si="6"/>
        <v>3.9851909620577794E-3</v>
      </c>
      <c r="G226" s="30">
        <f t="shared" si="7"/>
        <v>3.7843964659326993E-3</v>
      </c>
    </row>
    <row r="227" spans="1:7" x14ac:dyDescent="0.35">
      <c r="A227" s="3"/>
      <c r="B227" s="4" t="s">
        <v>3</v>
      </c>
      <c r="C227" s="4">
        <v>15</v>
      </c>
      <c r="D227" s="5">
        <v>2733.1199134170511</v>
      </c>
      <c r="E227" s="5">
        <v>15910.774140956572</v>
      </c>
      <c r="F227" s="30">
        <f t="shared" si="6"/>
        <v>1.0109385608672795E-2</v>
      </c>
      <c r="G227" s="30">
        <f t="shared" si="7"/>
        <v>9.5554618118613727E-3</v>
      </c>
    </row>
    <row r="228" spans="1:7" x14ac:dyDescent="0.35">
      <c r="A228" s="1" t="s">
        <v>72</v>
      </c>
      <c r="B228" s="1" t="s">
        <v>7</v>
      </c>
      <c r="C228" s="1">
        <v>2</v>
      </c>
      <c r="D228" s="2">
        <v>223.36654657106484</v>
      </c>
      <c r="E228" s="2">
        <v>1560.8940396674905</v>
      </c>
      <c r="F228" s="29">
        <f t="shared" si="6"/>
        <v>8.2619812628027117E-4</v>
      </c>
      <c r="G228" s="29">
        <f t="shared" si="7"/>
        <v>9.3741908823978992E-4</v>
      </c>
    </row>
    <row r="229" spans="1:7" x14ac:dyDescent="0.35">
      <c r="A229" s="3"/>
      <c r="B229" s="4" t="s">
        <v>8</v>
      </c>
      <c r="C229" s="4">
        <v>5</v>
      </c>
      <c r="D229" s="5">
        <v>797.40842769047345</v>
      </c>
      <c r="E229" s="5">
        <v>4889.5753665624898</v>
      </c>
      <c r="F229" s="30">
        <f t="shared" si="6"/>
        <v>2.9494897913388352E-3</v>
      </c>
      <c r="G229" s="30">
        <f t="shared" si="7"/>
        <v>2.9365102085847951E-3</v>
      </c>
    </row>
    <row r="230" spans="1:7" x14ac:dyDescent="0.35">
      <c r="A230" s="3"/>
      <c r="B230" s="4" t="s">
        <v>9</v>
      </c>
      <c r="C230" s="4">
        <v>2</v>
      </c>
      <c r="D230" s="5">
        <v>359.13836899661408</v>
      </c>
      <c r="E230" s="5">
        <v>2100.4628422579676</v>
      </c>
      <c r="F230" s="30">
        <f t="shared" si="6"/>
        <v>1.328396987352593E-3</v>
      </c>
      <c r="G230" s="30">
        <f t="shared" si="7"/>
        <v>1.261465488644233E-3</v>
      </c>
    </row>
    <row r="231" spans="1:7" x14ac:dyDescent="0.35">
      <c r="A231" s="3"/>
      <c r="B231" s="4" t="s">
        <v>3</v>
      </c>
      <c r="C231" s="4">
        <v>10</v>
      </c>
      <c r="D231" s="5">
        <v>1588.7922866969993</v>
      </c>
      <c r="E231" s="5">
        <v>9773.829736440819</v>
      </c>
      <c r="F231" s="30">
        <f t="shared" si="6"/>
        <v>5.8766956398279713E-3</v>
      </c>
      <c r="G231" s="30">
        <f t="shared" si="7"/>
        <v>5.8698248102075348E-3</v>
      </c>
    </row>
    <row r="232" spans="1:7" x14ac:dyDescent="0.35">
      <c r="A232" s="1" t="s">
        <v>73</v>
      </c>
      <c r="B232" s="1" t="s">
        <v>8</v>
      </c>
      <c r="C232" s="1">
        <v>1</v>
      </c>
      <c r="D232" s="2">
        <v>154.42434603771196</v>
      </c>
      <c r="E232" s="2">
        <v>980.60964014956744</v>
      </c>
      <c r="F232" s="29">
        <f t="shared" si="6"/>
        <v>5.7119164578130861E-4</v>
      </c>
      <c r="G232" s="29">
        <f t="shared" si="7"/>
        <v>5.8892030556025293E-4</v>
      </c>
    </row>
    <row r="233" spans="1:7" x14ac:dyDescent="0.35">
      <c r="A233" s="1" t="s">
        <v>74</v>
      </c>
      <c r="B233" s="1" t="s">
        <v>7</v>
      </c>
      <c r="C233" s="1">
        <v>1</v>
      </c>
      <c r="D233" s="2">
        <v>26.278417243654687</v>
      </c>
      <c r="E233" s="2">
        <v>441.04083755909011</v>
      </c>
      <c r="F233" s="29">
        <f t="shared" si="6"/>
        <v>9.7199779562384849E-5</v>
      </c>
      <c r="G233" s="29">
        <f t="shared" si="7"/>
        <v>2.6487390515580973E-4</v>
      </c>
    </row>
    <row r="234" spans="1:7" x14ac:dyDescent="0.35">
      <c r="A234" s="1" t="s">
        <v>75</v>
      </c>
      <c r="B234" s="1" t="s">
        <v>7</v>
      </c>
      <c r="C234" s="1">
        <v>1</v>
      </c>
      <c r="D234" s="2">
        <v>150.25071506371975</v>
      </c>
      <c r="E234" s="2">
        <v>963.2041949047134</v>
      </c>
      <c r="F234" s="29">
        <f t="shared" si="6"/>
        <v>5.5575403373316512E-4</v>
      </c>
      <c r="G234" s="29">
        <f t="shared" si="7"/>
        <v>5.7846719586978701E-4</v>
      </c>
    </row>
    <row r="235" spans="1:7" x14ac:dyDescent="0.35">
      <c r="A235" s="3"/>
      <c r="B235" s="4" t="s">
        <v>9</v>
      </c>
      <c r="C235" s="4">
        <v>5</v>
      </c>
      <c r="D235" s="5">
        <v>569.22603023751117</v>
      </c>
      <c r="E235" s="5">
        <v>3593.7187819948704</v>
      </c>
      <c r="F235" s="30">
        <f t="shared" si="6"/>
        <v>2.10547858142474E-3</v>
      </c>
      <c r="G235" s="30">
        <f t="shared" si="7"/>
        <v>2.1582634684962233E-3</v>
      </c>
    </row>
    <row r="236" spans="1:7" x14ac:dyDescent="0.35">
      <c r="A236" s="3"/>
      <c r="B236" s="4" t="s">
        <v>3</v>
      </c>
      <c r="C236" s="4">
        <v>3</v>
      </c>
      <c r="D236" s="5">
        <v>487.14463689754717</v>
      </c>
      <c r="E236" s="5">
        <v>2920.686428628946</v>
      </c>
      <c r="F236" s="30">
        <f t="shared" si="6"/>
        <v>1.8018722696426109E-3</v>
      </c>
      <c r="G236" s="30">
        <f t="shared" si="7"/>
        <v>1.7540634657961264E-3</v>
      </c>
    </row>
    <row r="237" spans="1:7" x14ac:dyDescent="0.35">
      <c r="A237" s="3"/>
      <c r="B237" s="4" t="s">
        <v>4</v>
      </c>
      <c r="C237" s="4">
        <v>1</v>
      </c>
      <c r="D237" s="5">
        <v>207.23067633373302</v>
      </c>
      <c r="E237" s="5">
        <v>1010.3541285473766</v>
      </c>
      <c r="F237" s="30">
        <f t="shared" si="6"/>
        <v>7.6651405111038571E-4</v>
      </c>
      <c r="G237" s="30">
        <f t="shared" si="7"/>
        <v>6.0678381870427967E-4</v>
      </c>
    </row>
    <row r="238" spans="1:7" x14ac:dyDescent="0.35">
      <c r="A238" s="1" t="s">
        <v>76</v>
      </c>
      <c r="B238" s="1" t="s">
        <v>3</v>
      </c>
      <c r="C238" s="1">
        <v>4</v>
      </c>
      <c r="D238" s="2">
        <v>681.83391203422207</v>
      </c>
      <c r="E238" s="2">
        <v>4056.0987858676795</v>
      </c>
      <c r="F238" s="29">
        <f t="shared" si="6"/>
        <v>2.521997627687708E-3</v>
      </c>
      <c r="G238" s="29">
        <f t="shared" si="7"/>
        <v>2.4359529404498056E-3</v>
      </c>
    </row>
    <row r="239" spans="1:7" x14ac:dyDescent="0.35">
      <c r="A239" s="1" t="s">
        <v>77</v>
      </c>
      <c r="B239" s="1" t="s">
        <v>3</v>
      </c>
      <c r="C239" s="1">
        <v>10</v>
      </c>
      <c r="D239" s="2">
        <v>1654.0406695596091</v>
      </c>
      <c r="E239" s="2">
        <v>9939.3803584229718</v>
      </c>
      <c r="F239" s="29">
        <f t="shared" si="6"/>
        <v>6.1180392630851583E-3</v>
      </c>
      <c r="G239" s="29">
        <f t="shared" si="7"/>
        <v>5.9692488000314039E-3</v>
      </c>
    </row>
    <row r="240" spans="1:7" x14ac:dyDescent="0.35">
      <c r="A240" s="1" t="s">
        <v>78</v>
      </c>
      <c r="B240" s="1" t="s">
        <v>7</v>
      </c>
      <c r="C240" s="1">
        <v>4</v>
      </c>
      <c r="D240" s="2">
        <v>547.40172741806191</v>
      </c>
      <c r="E240" s="2">
        <v>3454.9107319156396</v>
      </c>
      <c r="F240" s="29">
        <f t="shared" si="6"/>
        <v>2.0247538785826986E-3</v>
      </c>
      <c r="G240" s="29">
        <f t="shared" si="7"/>
        <v>2.074900144376327E-3</v>
      </c>
    </row>
    <row r="241" spans="1:7" x14ac:dyDescent="0.35">
      <c r="A241" s="3"/>
      <c r="B241" s="4" t="s">
        <v>8</v>
      </c>
      <c r="C241" s="4">
        <v>2</v>
      </c>
      <c r="D241" s="5">
        <v>328.85929947083184</v>
      </c>
      <c r="E241" s="5">
        <v>1939.9142352291997</v>
      </c>
      <c r="F241" s="30">
        <f t="shared" si="6"/>
        <v>1.2163994170281923E-3</v>
      </c>
      <c r="G241" s="30">
        <f t="shared" si="7"/>
        <v>1.1650455363641048E-3</v>
      </c>
    </row>
    <row r="242" spans="1:7" x14ac:dyDescent="0.35">
      <c r="A242" s="3"/>
      <c r="B242" s="4" t="s">
        <v>9</v>
      </c>
      <c r="C242" s="4">
        <v>2</v>
      </c>
      <c r="D242" s="5">
        <v>364.41165617038121</v>
      </c>
      <c r="E242" s="5">
        <v>2076.8545490723641</v>
      </c>
      <c r="F242" s="30">
        <f t="shared" si="6"/>
        <v>1.3479020567069156E-3</v>
      </c>
      <c r="G242" s="30">
        <f t="shared" si="7"/>
        <v>1.247287162562816E-3</v>
      </c>
    </row>
    <row r="243" spans="1:7" x14ac:dyDescent="0.35">
      <c r="A243" s="3"/>
      <c r="B243" s="4" t="s">
        <v>3</v>
      </c>
      <c r="C243" s="4">
        <v>5</v>
      </c>
      <c r="D243" s="5">
        <v>782.57678760989302</v>
      </c>
      <c r="E243" s="5">
        <v>4785.895228374613</v>
      </c>
      <c r="F243" s="30">
        <f t="shared" si="6"/>
        <v>2.8946298607344092E-3</v>
      </c>
      <c r="G243" s="30">
        <f t="shared" si="7"/>
        <v>2.8742434959581268E-3</v>
      </c>
    </row>
    <row r="244" spans="1:7" x14ac:dyDescent="0.35">
      <c r="A244" s="1" t="s">
        <v>79</v>
      </c>
      <c r="B244" s="1" t="s">
        <v>8</v>
      </c>
      <c r="C244" s="1">
        <v>3</v>
      </c>
      <c r="D244" s="2">
        <v>412.04135757227755</v>
      </c>
      <c r="E244" s="2">
        <v>2909.8713528437993</v>
      </c>
      <c r="F244" s="29">
        <f t="shared" si="6"/>
        <v>1.524076916629441E-3</v>
      </c>
      <c r="G244" s="29">
        <f t="shared" si="7"/>
        <v>1.7475683045461571E-3</v>
      </c>
    </row>
    <row r="245" spans="1:7" x14ac:dyDescent="0.35">
      <c r="A245" s="3"/>
      <c r="B245" s="4" t="s">
        <v>9</v>
      </c>
      <c r="C245" s="4">
        <v>5</v>
      </c>
      <c r="D245" s="5">
        <v>691.62874827139069</v>
      </c>
      <c r="E245" s="5">
        <v>4842.6950592704516</v>
      </c>
      <c r="F245" s="30">
        <f t="shared" si="6"/>
        <v>2.5582272040078854E-3</v>
      </c>
      <c r="G245" s="30">
        <f t="shared" si="7"/>
        <v>2.9083555140307269E-3</v>
      </c>
    </row>
    <row r="246" spans="1:7" x14ac:dyDescent="0.35">
      <c r="A246" s="3"/>
      <c r="B246" s="4" t="s">
        <v>3</v>
      </c>
      <c r="C246" s="4">
        <v>7</v>
      </c>
      <c r="D246" s="5">
        <v>783.80207253812262</v>
      </c>
      <c r="E246" s="5">
        <v>5995.385795698222</v>
      </c>
      <c r="F246" s="30">
        <f t="shared" si="6"/>
        <v>2.8991619991741314E-3</v>
      </c>
      <c r="G246" s="30">
        <f t="shared" si="7"/>
        <v>3.6006217868872481E-3</v>
      </c>
    </row>
    <row r="247" spans="1:7" x14ac:dyDescent="0.35">
      <c r="A247" s="1" t="s">
        <v>80</v>
      </c>
      <c r="B247" s="1" t="s">
        <v>7</v>
      </c>
      <c r="C247" s="1">
        <v>2</v>
      </c>
      <c r="D247" s="2">
        <v>319.9712102959445</v>
      </c>
      <c r="E247" s="2">
        <v>1905.6791567684086</v>
      </c>
      <c r="F247" s="29">
        <f t="shared" si="6"/>
        <v>1.1835237571085114E-3</v>
      </c>
      <c r="G247" s="29">
        <f t="shared" si="7"/>
        <v>1.144485129814427E-3</v>
      </c>
    </row>
    <row r="248" spans="1:7" x14ac:dyDescent="0.35">
      <c r="A248" s="3"/>
      <c r="B248" s="4" t="s">
        <v>8</v>
      </c>
      <c r="C248" s="4">
        <v>3</v>
      </c>
      <c r="D248" s="5">
        <v>493.28894920624776</v>
      </c>
      <c r="E248" s="5">
        <v>2909.8713528437993</v>
      </c>
      <c r="F248" s="30">
        <f t="shared" si="6"/>
        <v>1.8245991255422885E-3</v>
      </c>
      <c r="G248" s="30">
        <f t="shared" si="7"/>
        <v>1.7475683045461571E-3</v>
      </c>
    </row>
    <row r="249" spans="1:7" x14ac:dyDescent="0.35">
      <c r="A249" s="3"/>
      <c r="B249" s="4" t="s">
        <v>9</v>
      </c>
      <c r="C249" s="4">
        <v>2</v>
      </c>
      <c r="D249" s="5">
        <v>364.41165617038121</v>
      </c>
      <c r="E249" s="5">
        <v>2076.8545490723641</v>
      </c>
      <c r="F249" s="30">
        <f t="shared" si="6"/>
        <v>1.3479020567069156E-3</v>
      </c>
      <c r="G249" s="30">
        <f t="shared" si="7"/>
        <v>1.247287162562816E-3</v>
      </c>
    </row>
    <row r="250" spans="1:7" x14ac:dyDescent="0.35">
      <c r="A250" s="3"/>
      <c r="B250" s="4" t="s">
        <v>3</v>
      </c>
      <c r="C250" s="4">
        <v>5</v>
      </c>
      <c r="D250" s="5">
        <v>693.71412047803619</v>
      </c>
      <c r="E250" s="5">
        <v>4355.0839295476981</v>
      </c>
      <c r="F250" s="30">
        <f t="shared" si="6"/>
        <v>2.5659406715623444E-3</v>
      </c>
      <c r="G250" s="30">
        <f t="shared" si="7"/>
        <v>2.6155130987072306E-3</v>
      </c>
    </row>
    <row r="251" spans="1:7" x14ac:dyDescent="0.35">
      <c r="A251" s="1" t="s">
        <v>81</v>
      </c>
      <c r="B251" s="1" t="s">
        <v>6</v>
      </c>
      <c r="C251" s="1">
        <v>1</v>
      </c>
      <c r="D251" s="2">
        <v>148.13481958145579</v>
      </c>
      <c r="E251" s="2">
        <v>907.19280710314956</v>
      </c>
      <c r="F251" s="29">
        <f t="shared" si="6"/>
        <v>5.4792766532801461E-4</v>
      </c>
      <c r="G251" s="29">
        <f t="shared" si="7"/>
        <v>5.4482868950764317E-4</v>
      </c>
    </row>
    <row r="252" spans="1:7" x14ac:dyDescent="0.35">
      <c r="A252" s="3"/>
      <c r="B252" s="4" t="s">
        <v>7</v>
      </c>
      <c r="C252" s="4">
        <v>2</v>
      </c>
      <c r="D252" s="5">
        <v>290.06102923013111</v>
      </c>
      <c r="E252" s="5">
        <v>1802.5441923676992</v>
      </c>
      <c r="F252" s="30">
        <f t="shared" si="6"/>
        <v>1.0728906478420057E-3</v>
      </c>
      <c r="G252" s="30">
        <f t="shared" si="7"/>
        <v>1.0825458297484523E-3</v>
      </c>
    </row>
    <row r="253" spans="1:7" x14ac:dyDescent="0.35">
      <c r="A253" s="3"/>
      <c r="B253" s="4" t="s">
        <v>8</v>
      </c>
      <c r="C253" s="4">
        <v>2</v>
      </c>
      <c r="D253" s="5">
        <v>217.30506651307905</v>
      </c>
      <c r="E253" s="5">
        <v>1517.6816008794435</v>
      </c>
      <c r="F253" s="30">
        <f t="shared" si="6"/>
        <v>8.0377765399706038E-4</v>
      </c>
      <c r="G253" s="30">
        <f t="shared" si="7"/>
        <v>9.1146718891807943E-4</v>
      </c>
    </row>
    <row r="254" spans="1:7" x14ac:dyDescent="0.35">
      <c r="A254" s="3"/>
      <c r="B254" s="4" t="s">
        <v>9</v>
      </c>
      <c r="C254" s="4">
        <v>3</v>
      </c>
      <c r="D254" s="5">
        <v>544.47388627809903</v>
      </c>
      <c r="E254" s="5">
        <v>3115.2818236085459</v>
      </c>
      <c r="F254" s="30">
        <f t="shared" si="6"/>
        <v>2.0139242494326861E-3</v>
      </c>
      <c r="G254" s="30">
        <f t="shared" si="7"/>
        <v>1.8709307438442237E-3</v>
      </c>
    </row>
    <row r="255" spans="1:7" x14ac:dyDescent="0.35">
      <c r="A255" s="3"/>
      <c r="B255" s="4" t="s">
        <v>3</v>
      </c>
      <c r="C255" s="4">
        <v>11</v>
      </c>
      <c r="D255" s="5">
        <v>1726.6293364035389</v>
      </c>
      <c r="E255" s="5">
        <v>10707.905482481465</v>
      </c>
      <c r="F255" s="30">
        <f t="shared" si="6"/>
        <v>6.386533455506928E-3</v>
      </c>
      <c r="G255" s="30">
        <f t="shared" si="7"/>
        <v>6.4307984650155527E-3</v>
      </c>
    </row>
    <row r="256" spans="1:7" x14ac:dyDescent="0.35">
      <c r="A256" s="1" t="s">
        <v>82</v>
      </c>
      <c r="B256" s="1" t="s">
        <v>7</v>
      </c>
      <c r="C256" s="1">
        <v>3</v>
      </c>
      <c r="D256" s="2">
        <v>393.80163354291659</v>
      </c>
      <c r="E256" s="2">
        <v>2776.0107636320454</v>
      </c>
      <c r="F256" s="29">
        <f t="shared" si="6"/>
        <v>1.4566110133943171E-3</v>
      </c>
      <c r="G256" s="29">
        <f t="shared" si="7"/>
        <v>1.6671762546688607E-3</v>
      </c>
    </row>
    <row r="257" spans="1:7" x14ac:dyDescent="0.35">
      <c r="A257" s="3"/>
      <c r="B257" s="4" t="s">
        <v>8</v>
      </c>
      <c r="C257" s="4">
        <v>3</v>
      </c>
      <c r="D257" s="5">
        <v>395.3029615273432</v>
      </c>
      <c r="E257" s="5">
        <v>2798.5715370947009</v>
      </c>
      <c r="F257" s="30">
        <f t="shared" si="6"/>
        <v>1.4621641921791749E-3</v>
      </c>
      <c r="G257" s="30">
        <f t="shared" si="7"/>
        <v>1.6807254765582929E-3</v>
      </c>
    </row>
    <row r="258" spans="1:7" x14ac:dyDescent="0.35">
      <c r="A258" s="3"/>
      <c r="B258" s="4" t="s">
        <v>9</v>
      </c>
      <c r="C258" s="4">
        <v>3</v>
      </c>
      <c r="D258" s="5">
        <v>385.84763594510946</v>
      </c>
      <c r="E258" s="5">
        <v>2764.3722693854379</v>
      </c>
      <c r="F258" s="30">
        <f t="shared" si="6"/>
        <v>1.4271904129837928E-3</v>
      </c>
      <c r="G258" s="30">
        <f t="shared" si="7"/>
        <v>1.6601865767100271E-3</v>
      </c>
    </row>
    <row r="259" spans="1:7" x14ac:dyDescent="0.35">
      <c r="A259" s="3"/>
      <c r="B259" s="4" t="s">
        <v>3</v>
      </c>
      <c r="C259" s="4">
        <v>7</v>
      </c>
      <c r="D259" s="5">
        <v>1128.1883920929843</v>
      </c>
      <c r="E259" s="5">
        <v>7430.0199344576231</v>
      </c>
      <c r="F259" s="30">
        <f t="shared" si="6"/>
        <v>4.172993449320408E-3</v>
      </c>
      <c r="G259" s="30">
        <f t="shared" si="7"/>
        <v>4.4622135363182351E-3</v>
      </c>
    </row>
    <row r="260" spans="1:7" x14ac:dyDescent="0.35">
      <c r="A260" s="1" t="s">
        <v>83</v>
      </c>
      <c r="B260" s="1" t="s">
        <v>6</v>
      </c>
      <c r="C260" s="1">
        <v>1</v>
      </c>
      <c r="D260" s="2">
        <v>113.2795679152309</v>
      </c>
      <c r="E260" s="2">
        <v>907.19280710314956</v>
      </c>
      <c r="F260" s="29">
        <f t="shared" si="6"/>
        <v>4.1900350878024643E-4</v>
      </c>
      <c r="G260" s="29">
        <f t="shared" si="7"/>
        <v>5.4482868950764317E-4</v>
      </c>
    </row>
    <row r="261" spans="1:7" x14ac:dyDescent="0.35">
      <c r="A261" s="3"/>
      <c r="B261" s="4" t="s">
        <v>7</v>
      </c>
      <c r="C261" s="4">
        <v>3</v>
      </c>
      <c r="D261" s="5">
        <v>479.95681544391675</v>
      </c>
      <c r="E261" s="5">
        <v>2858.5187351526129</v>
      </c>
      <c r="F261" s="30">
        <f t="shared" si="6"/>
        <v>1.7752856356627671E-3</v>
      </c>
      <c r="G261" s="30">
        <f t="shared" si="7"/>
        <v>1.7167276947216406E-3</v>
      </c>
    </row>
    <row r="262" spans="1:7" x14ac:dyDescent="0.35">
      <c r="A262" s="3"/>
      <c r="B262" s="4" t="s">
        <v>8</v>
      </c>
      <c r="C262" s="4">
        <v>3</v>
      </c>
      <c r="D262" s="5">
        <v>331.64795294472674</v>
      </c>
      <c r="E262" s="5">
        <v>2287.2637168708243</v>
      </c>
      <c r="F262" s="30">
        <f t="shared" si="6"/>
        <v>1.2267142126426015E-3</v>
      </c>
      <c r="G262" s="30">
        <f t="shared" si="7"/>
        <v>1.3736516467765829E-3</v>
      </c>
    </row>
    <row r="263" spans="1:7" x14ac:dyDescent="0.35">
      <c r="A263" s="3"/>
      <c r="B263" s="4" t="s">
        <v>3</v>
      </c>
      <c r="C263" s="4">
        <v>9</v>
      </c>
      <c r="D263" s="5">
        <v>1543.1295170146566</v>
      </c>
      <c r="E263" s="5">
        <v>8989.3852501156853</v>
      </c>
      <c r="F263" s="30">
        <f t="shared" si="6"/>
        <v>5.7077961545135203E-3</v>
      </c>
      <c r="G263" s="30">
        <f t="shared" si="7"/>
        <v>5.3987145256796454E-3</v>
      </c>
    </row>
    <row r="264" spans="1:7" x14ac:dyDescent="0.35">
      <c r="A264" s="1" t="s">
        <v>84</v>
      </c>
      <c r="B264" s="1" t="s">
        <v>7</v>
      </c>
      <c r="C264" s="1">
        <v>1</v>
      </c>
      <c r="D264" s="2">
        <v>85.321718456345351</v>
      </c>
      <c r="E264" s="2">
        <v>665.24975240702997</v>
      </c>
      <c r="F264" s="29">
        <f t="shared" si="6"/>
        <v>3.1559177057526776E-4</v>
      </c>
      <c r="G264" s="29">
        <f t="shared" si="7"/>
        <v>3.995260411693226E-4</v>
      </c>
    </row>
    <row r="265" spans="1:7" x14ac:dyDescent="0.35">
      <c r="A265" s="3"/>
      <c r="B265" s="4" t="s">
        <v>8</v>
      </c>
      <c r="C265" s="4">
        <v>2</v>
      </c>
      <c r="D265" s="5">
        <v>328.85929947083184</v>
      </c>
      <c r="E265" s="5">
        <v>1939.9142352291997</v>
      </c>
      <c r="F265" s="30">
        <f t="shared" si="6"/>
        <v>1.2163994170281923E-3</v>
      </c>
      <c r="G265" s="30">
        <f t="shared" si="7"/>
        <v>1.1650455363641048E-3</v>
      </c>
    </row>
    <row r="266" spans="1:7" x14ac:dyDescent="0.35">
      <c r="A266" s="3"/>
      <c r="B266" s="4" t="s">
        <v>9</v>
      </c>
      <c r="C266" s="4">
        <v>4</v>
      </c>
      <c r="D266" s="5">
        <v>616.92749791668064</v>
      </c>
      <c r="E266" s="5">
        <v>3800.8500463981582</v>
      </c>
      <c r="F266" s="30">
        <f t="shared" si="6"/>
        <v>2.2819188936485314E-3</v>
      </c>
      <c r="G266" s="30">
        <f t="shared" si="7"/>
        <v>2.2826593570629116E-3</v>
      </c>
    </row>
    <row r="267" spans="1:7" x14ac:dyDescent="0.35">
      <c r="A267" s="3"/>
      <c r="B267" s="4" t="s">
        <v>3</v>
      </c>
      <c r="C267" s="4">
        <v>6</v>
      </c>
      <c r="D267" s="5">
        <v>942.278255934247</v>
      </c>
      <c r="E267" s="5">
        <v>5992.3401359130166</v>
      </c>
      <c r="F267" s="30">
        <f t="shared" si="6"/>
        <v>3.4853407613562736E-3</v>
      </c>
      <c r="G267" s="30">
        <f t="shared" si="7"/>
        <v>3.5987926687367656E-3</v>
      </c>
    </row>
    <row r="268" spans="1:7" x14ac:dyDescent="0.35">
      <c r="A268" s="1" t="s">
        <v>85</v>
      </c>
      <c r="B268" s="1" t="s">
        <v>6</v>
      </c>
      <c r="C268" s="1">
        <v>1</v>
      </c>
      <c r="D268" s="2">
        <v>96.690509852330962</v>
      </c>
      <c r="E268" s="2">
        <v>709.0399819814163</v>
      </c>
      <c r="F268" s="29">
        <f t="shared" si="6"/>
        <v>3.5764316230615175E-4</v>
      </c>
      <c r="G268" s="29">
        <f t="shared" si="7"/>
        <v>4.2582494169570101E-4</v>
      </c>
    </row>
    <row r="269" spans="1:7" x14ac:dyDescent="0.35">
      <c r="A269" s="3"/>
      <c r="B269" s="4" t="s">
        <v>7</v>
      </c>
      <c r="C269" s="4">
        <v>3</v>
      </c>
      <c r="D269" s="5">
        <v>407.02220133234118</v>
      </c>
      <c r="E269" s="5">
        <v>2577.589708959651</v>
      </c>
      <c r="F269" s="30">
        <f t="shared" si="6"/>
        <v>1.5055118380865623E-3</v>
      </c>
      <c r="G269" s="30">
        <f t="shared" si="7"/>
        <v>1.5480114174463437E-3</v>
      </c>
    </row>
    <row r="270" spans="1:7" x14ac:dyDescent="0.35">
      <c r="A270" s="3"/>
      <c r="B270" s="4" t="s">
        <v>8</v>
      </c>
      <c r="C270" s="4">
        <v>1</v>
      </c>
      <c r="D270" s="5">
        <v>164.42964973541592</v>
      </c>
      <c r="E270" s="5">
        <v>969.95711761459984</v>
      </c>
      <c r="F270" s="30">
        <f t="shared" si="6"/>
        <v>6.0819970851409616E-4</v>
      </c>
      <c r="G270" s="30">
        <f t="shared" si="7"/>
        <v>5.825227681820524E-4</v>
      </c>
    </row>
    <row r="271" spans="1:7" x14ac:dyDescent="0.35">
      <c r="A271" s="3"/>
      <c r="B271" s="4" t="s">
        <v>9</v>
      </c>
      <c r="C271" s="4">
        <v>5</v>
      </c>
      <c r="D271" s="5">
        <v>911.02914042595307</v>
      </c>
      <c r="E271" s="5">
        <v>5192.1363726809104</v>
      </c>
      <c r="F271" s="30">
        <f t="shared" si="6"/>
        <v>3.3697551417672896E-3</v>
      </c>
      <c r="G271" s="30">
        <f t="shared" si="7"/>
        <v>3.1182179064070401E-3</v>
      </c>
    </row>
    <row r="272" spans="1:7" x14ac:dyDescent="0.35">
      <c r="A272" s="3"/>
      <c r="B272" s="4" t="s">
        <v>3</v>
      </c>
      <c r="C272" s="4">
        <v>6</v>
      </c>
      <c r="D272" s="5">
        <v>971.33656459420013</v>
      </c>
      <c r="E272" s="5">
        <v>5761.0362448443939</v>
      </c>
      <c r="F272" s="30">
        <f t="shared" si="6"/>
        <v>3.5928229270443608E-3</v>
      </c>
      <c r="G272" s="30">
        <f t="shared" si="7"/>
        <v>3.4598795348778819E-3</v>
      </c>
    </row>
    <row r="273" spans="1:7" x14ac:dyDescent="0.35">
      <c r="A273" s="1" t="s">
        <v>86</v>
      </c>
      <c r="B273" s="1" t="s">
        <v>7</v>
      </c>
      <c r="C273" s="1">
        <v>1</v>
      </c>
      <c r="D273" s="2">
        <v>152.45687078806768</v>
      </c>
      <c r="E273" s="2">
        <v>952.83957838420429</v>
      </c>
      <c r="F273" s="29">
        <f t="shared" si="6"/>
        <v>5.6391426073993777E-4</v>
      </c>
      <c r="G273" s="29">
        <f t="shared" si="7"/>
        <v>5.722425649072135E-4</v>
      </c>
    </row>
    <row r="274" spans="1:7" x14ac:dyDescent="0.35">
      <c r="A274" s="3"/>
      <c r="B274" s="4" t="s">
        <v>8</v>
      </c>
      <c r="C274" s="4">
        <v>2</v>
      </c>
      <c r="D274" s="5">
        <v>263.4840456725077</v>
      </c>
      <c r="E274" s="5">
        <v>1802.1144633493632</v>
      </c>
      <c r="F274" s="30">
        <f t="shared" si="6"/>
        <v>9.7458651790594984E-4</v>
      </c>
      <c r="G274" s="30">
        <f t="shared" si="7"/>
        <v>1.0822877493315108E-3</v>
      </c>
    </row>
    <row r="275" spans="1:7" x14ac:dyDescent="0.35">
      <c r="A275" s="3"/>
      <c r="B275" s="4" t="s">
        <v>9</v>
      </c>
      <c r="C275" s="4">
        <v>3</v>
      </c>
      <c r="D275" s="5">
        <v>505.46757831144907</v>
      </c>
      <c r="E275" s="5">
        <v>3003.6955218472231</v>
      </c>
      <c r="F275" s="30">
        <f t="shared" ref="F275:F338" si="8">D275/$B$7</f>
        <v>1.8696459810443431E-3</v>
      </c>
      <c r="G275" s="30">
        <f t="shared" ref="G275:G338" si="9">E275/$B$13</f>
        <v>1.803915862245065E-3</v>
      </c>
    </row>
    <row r="276" spans="1:7" x14ac:dyDescent="0.35">
      <c r="A276" s="3"/>
      <c r="B276" s="4" t="s">
        <v>3</v>
      </c>
      <c r="C276" s="4">
        <v>6</v>
      </c>
      <c r="D276" s="5">
        <v>822.48601302897259</v>
      </c>
      <c r="E276" s="5">
        <v>5343.507458033584</v>
      </c>
      <c r="F276" s="30">
        <f t="shared" si="8"/>
        <v>3.0422478803918429E-3</v>
      </c>
      <c r="G276" s="30">
        <f t="shared" si="9"/>
        <v>3.2091261559173004E-3</v>
      </c>
    </row>
    <row r="277" spans="1:7" x14ac:dyDescent="0.35">
      <c r="A277" s="1" t="s">
        <v>87</v>
      </c>
      <c r="B277" s="1" t="s">
        <v>8</v>
      </c>
      <c r="C277" s="1">
        <v>2</v>
      </c>
      <c r="D277" s="2">
        <v>321.12143360092989</v>
      </c>
      <c r="E277" s="2">
        <v>1939.9142352291997</v>
      </c>
      <c r="F277" s="29">
        <f t="shared" si="8"/>
        <v>1.1877782542745877E-3</v>
      </c>
      <c r="G277" s="29">
        <f t="shared" si="9"/>
        <v>1.1650455363641048E-3</v>
      </c>
    </row>
    <row r="278" spans="1:7" x14ac:dyDescent="0.35">
      <c r="A278" s="3"/>
      <c r="B278" s="4" t="s">
        <v>9</v>
      </c>
      <c r="C278" s="4">
        <v>3</v>
      </c>
      <c r="D278" s="5">
        <v>544.47388627809892</v>
      </c>
      <c r="E278" s="5">
        <v>3115.2818236085459</v>
      </c>
      <c r="F278" s="30">
        <f t="shared" si="8"/>
        <v>2.0139242494326857E-3</v>
      </c>
      <c r="G278" s="30">
        <f t="shared" si="9"/>
        <v>1.8709307438442237E-3</v>
      </c>
    </row>
    <row r="279" spans="1:7" x14ac:dyDescent="0.35">
      <c r="A279" s="3"/>
      <c r="B279" s="4" t="s">
        <v>3</v>
      </c>
      <c r="C279" s="4">
        <v>6</v>
      </c>
      <c r="D279" s="5">
        <v>1180.556546369686</v>
      </c>
      <c r="E279" s="5">
        <v>6607.1495102857943</v>
      </c>
      <c r="F279" s="30">
        <f t="shared" si="8"/>
        <v>4.3666951096825238E-3</v>
      </c>
      <c r="G279" s="30">
        <f t="shared" si="9"/>
        <v>3.9680259597349036E-3</v>
      </c>
    </row>
    <row r="280" spans="1:7" x14ac:dyDescent="0.35">
      <c r="A280" s="3"/>
      <c r="B280" s="4" t="s">
        <v>4</v>
      </c>
      <c r="C280" s="4">
        <v>1</v>
      </c>
      <c r="D280" s="5">
        <v>35.422413875355126</v>
      </c>
      <c r="E280" s="5">
        <v>474.49945433481827</v>
      </c>
      <c r="F280" s="30">
        <f t="shared" si="8"/>
        <v>1.3102200137580418E-4</v>
      </c>
      <c r="G280" s="30">
        <f t="shared" si="9"/>
        <v>2.8496799561588288E-4</v>
      </c>
    </row>
    <row r="281" spans="1:7" x14ac:dyDescent="0.35">
      <c r="A281" s="1" t="s">
        <v>88</v>
      </c>
      <c r="B281" s="1" t="s">
        <v>3</v>
      </c>
      <c r="C281" s="1">
        <v>1</v>
      </c>
      <c r="D281" s="2">
        <v>167.43821213812885</v>
      </c>
      <c r="E281" s="2">
        <v>1066.0015532127607</v>
      </c>
      <c r="F281" s="29">
        <f t="shared" si="8"/>
        <v>6.1932791306431451E-4</v>
      </c>
      <c r="G281" s="29">
        <f t="shared" si="9"/>
        <v>6.4020374136849155E-4</v>
      </c>
    </row>
    <row r="282" spans="1:7" x14ac:dyDescent="0.35">
      <c r="A282" s="1" t="s">
        <v>89</v>
      </c>
      <c r="B282" s="1" t="s">
        <v>6</v>
      </c>
      <c r="C282" s="1">
        <v>1</v>
      </c>
      <c r="D282" s="2">
        <v>89.872589285820439</v>
      </c>
      <c r="E282" s="2">
        <v>682.77876419419852</v>
      </c>
      <c r="F282" s="29">
        <f t="shared" si="8"/>
        <v>3.324247341948205E-4</v>
      </c>
      <c r="G282" s="29">
        <f t="shared" si="9"/>
        <v>4.100533606603833E-4</v>
      </c>
    </row>
    <row r="283" spans="1:7" x14ac:dyDescent="0.35">
      <c r="A283" s="3"/>
      <c r="B283" s="4" t="s">
        <v>7</v>
      </c>
      <c r="C283" s="4">
        <v>4</v>
      </c>
      <c r="D283" s="5">
        <v>506.62108296857878</v>
      </c>
      <c r="E283" s="5">
        <v>3297.8321366249515</v>
      </c>
      <c r="F283" s="30">
        <f t="shared" si="8"/>
        <v>1.8739126154218098E-3</v>
      </c>
      <c r="G283" s="30">
        <f t="shared" si="9"/>
        <v>1.9805641613836883E-3</v>
      </c>
    </row>
    <row r="284" spans="1:7" x14ac:dyDescent="0.35">
      <c r="A284" s="3"/>
      <c r="B284" s="4" t="s">
        <v>8</v>
      </c>
      <c r="C284" s="4">
        <v>2</v>
      </c>
      <c r="D284" s="5">
        <v>328.85929947083184</v>
      </c>
      <c r="E284" s="5">
        <v>1939.9142352291997</v>
      </c>
      <c r="F284" s="30">
        <f t="shared" si="8"/>
        <v>1.2163994170281923E-3</v>
      </c>
      <c r="G284" s="30">
        <f t="shared" si="9"/>
        <v>1.1650455363641048E-3</v>
      </c>
    </row>
    <row r="285" spans="1:7" x14ac:dyDescent="0.35">
      <c r="A285" s="3"/>
      <c r="B285" s="4" t="s">
        <v>9</v>
      </c>
      <c r="C285" s="4">
        <v>7</v>
      </c>
      <c r="D285" s="5">
        <v>1275.4407965963344</v>
      </c>
      <c r="E285" s="5">
        <v>7268.990921753275</v>
      </c>
      <c r="F285" s="30">
        <f t="shared" si="8"/>
        <v>4.7176571984742059E-3</v>
      </c>
      <c r="G285" s="30">
        <f t="shared" si="9"/>
        <v>4.3655050689698563E-3</v>
      </c>
    </row>
    <row r="286" spans="1:7" x14ac:dyDescent="0.35">
      <c r="A286" s="3"/>
      <c r="B286" s="4" t="s">
        <v>3</v>
      </c>
      <c r="C286" s="4">
        <v>7</v>
      </c>
      <c r="D286" s="5">
        <v>1374.5547673045792</v>
      </c>
      <c r="E286" s="5">
        <v>7650.7574068763643</v>
      </c>
      <c r="F286" s="30">
        <f t="shared" si="8"/>
        <v>5.0842643656817477E-3</v>
      </c>
      <c r="G286" s="30">
        <f t="shared" si="9"/>
        <v>4.5947808438205513E-3</v>
      </c>
    </row>
    <row r="287" spans="1:7" x14ac:dyDescent="0.35">
      <c r="A287" s="1" t="s">
        <v>90</v>
      </c>
      <c r="B287" s="1" t="s">
        <v>7</v>
      </c>
      <c r="C287" s="1">
        <v>1</v>
      </c>
      <c r="D287" s="2">
        <v>156.22123796801995</v>
      </c>
      <c r="E287" s="2">
        <v>952.83957838420429</v>
      </c>
      <c r="F287" s="29">
        <f t="shared" si="8"/>
        <v>5.7783806964709669E-4</v>
      </c>
      <c r="G287" s="29">
        <f t="shared" si="9"/>
        <v>5.722425649072135E-4</v>
      </c>
    </row>
    <row r="288" spans="1:7" x14ac:dyDescent="0.35">
      <c r="A288" s="3"/>
      <c r="B288" s="4" t="s">
        <v>8</v>
      </c>
      <c r="C288" s="4">
        <v>3</v>
      </c>
      <c r="D288" s="5">
        <v>489.42001627129679</v>
      </c>
      <c r="E288" s="5">
        <v>2909.8713528437993</v>
      </c>
      <c r="F288" s="30">
        <f t="shared" si="8"/>
        <v>1.8102885441654863E-3</v>
      </c>
      <c r="G288" s="30">
        <f t="shared" si="9"/>
        <v>1.7475683045461571E-3</v>
      </c>
    </row>
    <row r="289" spans="1:7" x14ac:dyDescent="0.35">
      <c r="A289" s="3"/>
      <c r="B289" s="4" t="s">
        <v>9</v>
      </c>
      <c r="C289" s="4">
        <v>3</v>
      </c>
      <c r="D289" s="5">
        <v>540.18669032315336</v>
      </c>
      <c r="E289" s="5">
        <v>3115.2818236085459</v>
      </c>
      <c r="F289" s="30">
        <f t="shared" si="8"/>
        <v>1.9980665781773104E-3</v>
      </c>
      <c r="G289" s="30">
        <f t="shared" si="9"/>
        <v>1.8709307438442237E-3</v>
      </c>
    </row>
    <row r="290" spans="1:7" x14ac:dyDescent="0.35">
      <c r="A290" s="3"/>
      <c r="B290" s="4" t="s">
        <v>3</v>
      </c>
      <c r="C290" s="4">
        <v>5</v>
      </c>
      <c r="D290" s="5">
        <v>977.87692690444783</v>
      </c>
      <c r="E290" s="5">
        <v>5505.9579252381618</v>
      </c>
      <c r="F290" s="30">
        <f t="shared" si="8"/>
        <v>3.6170147103210997E-3</v>
      </c>
      <c r="G290" s="30">
        <f t="shared" si="9"/>
        <v>3.306688299779086E-3</v>
      </c>
    </row>
    <row r="291" spans="1:7" x14ac:dyDescent="0.35">
      <c r="A291" s="1" t="s">
        <v>91</v>
      </c>
      <c r="B291" s="1" t="s">
        <v>7</v>
      </c>
      <c r="C291" s="1">
        <v>2</v>
      </c>
      <c r="D291" s="2">
        <v>319.9712102959445</v>
      </c>
      <c r="E291" s="2">
        <v>1905.6791567684086</v>
      </c>
      <c r="F291" s="29">
        <f t="shared" si="8"/>
        <v>1.1835237571085114E-3</v>
      </c>
      <c r="G291" s="29">
        <f t="shared" si="9"/>
        <v>1.144485129814427E-3</v>
      </c>
    </row>
    <row r="292" spans="1:7" x14ac:dyDescent="0.35">
      <c r="A292" s="3"/>
      <c r="B292" s="4" t="s">
        <v>8</v>
      </c>
      <c r="C292" s="4">
        <v>1</v>
      </c>
      <c r="D292" s="5">
        <v>164.42964973541592</v>
      </c>
      <c r="E292" s="5">
        <v>969.95711761459984</v>
      </c>
      <c r="F292" s="30">
        <f t="shared" si="8"/>
        <v>6.0819970851409616E-4</v>
      </c>
      <c r="G292" s="30">
        <f t="shared" si="9"/>
        <v>5.825227681820524E-4</v>
      </c>
    </row>
    <row r="293" spans="1:7" x14ac:dyDescent="0.35">
      <c r="A293" s="3"/>
      <c r="B293" s="4" t="s">
        <v>9</v>
      </c>
      <c r="C293" s="4">
        <v>5</v>
      </c>
      <c r="D293" s="5">
        <v>853.10042311631855</v>
      </c>
      <c r="E293" s="5">
        <v>4969.0069527115775</v>
      </c>
      <c r="F293" s="30">
        <f t="shared" si="8"/>
        <v>3.1554858233140332E-3</v>
      </c>
      <c r="G293" s="30">
        <f t="shared" si="9"/>
        <v>2.9842140777604246E-3</v>
      </c>
    </row>
    <row r="294" spans="1:7" x14ac:dyDescent="0.35">
      <c r="A294" s="3"/>
      <c r="B294" s="4" t="s">
        <v>3</v>
      </c>
      <c r="C294" s="4">
        <v>5</v>
      </c>
      <c r="D294" s="5">
        <v>894.37664288826306</v>
      </c>
      <c r="E294" s="5">
        <v>5127.9944014930297</v>
      </c>
      <c r="F294" s="30">
        <f t="shared" si="8"/>
        <v>3.3081601425396451E-3</v>
      </c>
      <c r="G294" s="30">
        <f t="shared" si="9"/>
        <v>3.0796964522783184E-3</v>
      </c>
    </row>
    <row r="295" spans="1:7" x14ac:dyDescent="0.35">
      <c r="A295" s="3"/>
      <c r="B295" s="4" t="s">
        <v>4</v>
      </c>
      <c r="C295" s="4">
        <v>1</v>
      </c>
      <c r="D295" s="5">
        <v>193.22606696451396</v>
      </c>
      <c r="E295" s="5">
        <v>1080.8749520140666</v>
      </c>
      <c r="F295" s="30">
        <f t="shared" si="8"/>
        <v>7.1471317851886415E-4</v>
      </c>
      <c r="G295" s="30">
        <f t="shared" si="9"/>
        <v>6.4913619135485777E-4</v>
      </c>
    </row>
    <row r="296" spans="1:7" x14ac:dyDescent="0.35">
      <c r="A296" s="1" t="s">
        <v>92</v>
      </c>
      <c r="B296" s="1" t="s">
        <v>7</v>
      </c>
      <c r="C296" s="1">
        <v>1</v>
      </c>
      <c r="D296" s="2">
        <v>159.98560514797225</v>
      </c>
      <c r="E296" s="2">
        <v>952.83957838420429</v>
      </c>
      <c r="F296" s="29">
        <f t="shared" si="8"/>
        <v>5.9176187855425571E-4</v>
      </c>
      <c r="G296" s="29">
        <f t="shared" si="9"/>
        <v>5.722425649072135E-4</v>
      </c>
    </row>
    <row r="297" spans="1:7" x14ac:dyDescent="0.35">
      <c r="A297" s="3"/>
      <c r="B297" s="4" t="s">
        <v>8</v>
      </c>
      <c r="C297" s="4">
        <v>1</v>
      </c>
      <c r="D297" s="5">
        <v>153.4218070753044</v>
      </c>
      <c r="E297" s="5">
        <v>927.55718780541929</v>
      </c>
      <c r="F297" s="30">
        <f t="shared" si="8"/>
        <v>5.674834100361651E-4</v>
      </c>
      <c r="G297" s="30">
        <f t="shared" si="9"/>
        <v>5.5705883371048501E-4</v>
      </c>
    </row>
    <row r="298" spans="1:7" x14ac:dyDescent="0.35">
      <c r="A298" s="3"/>
      <c r="B298" s="4" t="s">
        <v>9</v>
      </c>
      <c r="C298" s="4">
        <v>4</v>
      </c>
      <c r="D298" s="5">
        <v>643.43815440962703</v>
      </c>
      <c r="E298" s="5">
        <v>3824.8231561113544</v>
      </c>
      <c r="F298" s="30">
        <f t="shared" si="8"/>
        <v>2.3799776900850144E-3</v>
      </c>
      <c r="G298" s="30">
        <f t="shared" si="9"/>
        <v>2.2970567793596896E-3</v>
      </c>
    </row>
    <row r="299" spans="1:7" x14ac:dyDescent="0.35">
      <c r="A299" s="3"/>
      <c r="B299" s="4" t="s">
        <v>3</v>
      </c>
      <c r="C299" s="4">
        <v>8</v>
      </c>
      <c r="D299" s="5">
        <v>1435.665518288577</v>
      </c>
      <c r="E299" s="5">
        <v>8678.3698344510831</v>
      </c>
      <c r="F299" s="30">
        <f t="shared" si="8"/>
        <v>5.3103035319473895E-3</v>
      </c>
      <c r="G299" s="30">
        <f t="shared" si="9"/>
        <v>5.2119294012755966E-3</v>
      </c>
    </row>
    <row r="300" spans="1:7" x14ac:dyDescent="0.35">
      <c r="A300" s="1" t="s">
        <v>93</v>
      </c>
      <c r="B300" s="1" t="s">
        <v>7</v>
      </c>
      <c r="C300" s="1">
        <v>1</v>
      </c>
      <c r="D300" s="2">
        <v>76.36032752050096</v>
      </c>
      <c r="E300" s="2">
        <v>630.73233074644645</v>
      </c>
      <c r="F300" s="29">
        <f t="shared" si="8"/>
        <v>2.8244497883891402E-4</v>
      </c>
      <c r="G300" s="29">
        <f t="shared" si="9"/>
        <v>3.7879606903851382E-4</v>
      </c>
    </row>
    <row r="301" spans="1:7" x14ac:dyDescent="0.35">
      <c r="A301" s="3"/>
      <c r="B301" s="4" t="s">
        <v>8</v>
      </c>
      <c r="C301" s="4">
        <v>1</v>
      </c>
      <c r="D301" s="5">
        <v>137.59803325139407</v>
      </c>
      <c r="E301" s="5">
        <v>866.60728870472235</v>
      </c>
      <c r="F301" s="30">
        <f t="shared" si="8"/>
        <v>5.08953730974139E-4</v>
      </c>
      <c r="G301" s="30">
        <f t="shared" si="9"/>
        <v>5.2045442790760686E-4</v>
      </c>
    </row>
    <row r="302" spans="1:7" x14ac:dyDescent="0.35">
      <c r="A302" s="3"/>
      <c r="B302" s="4" t="s">
        <v>3</v>
      </c>
      <c r="C302" s="4">
        <v>2</v>
      </c>
      <c r="D302" s="5">
        <v>389.21697693951126</v>
      </c>
      <c r="E302" s="5">
        <v>2172.3995066067287</v>
      </c>
      <c r="F302" s="30">
        <f t="shared" si="8"/>
        <v>1.4396530814500773E-3</v>
      </c>
      <c r="G302" s="30">
        <f t="shared" si="9"/>
        <v>1.304668166462897E-3</v>
      </c>
    </row>
    <row r="303" spans="1:7" x14ac:dyDescent="0.35">
      <c r="A303" s="1" t="s">
        <v>94</v>
      </c>
      <c r="B303" s="1" t="s">
        <v>7</v>
      </c>
      <c r="C303" s="1">
        <v>3</v>
      </c>
      <c r="D303" s="2">
        <v>145.3573372886388</v>
      </c>
      <c r="E303" s="2">
        <v>1579.645176583816</v>
      </c>
      <c r="F303" s="29">
        <f t="shared" si="8"/>
        <v>5.3765419017549464E-4</v>
      </c>
      <c r="G303" s="29">
        <f t="shared" si="9"/>
        <v>9.4868037390355344E-4</v>
      </c>
    </row>
    <row r="304" spans="1:7" x14ac:dyDescent="0.35">
      <c r="A304" s="3"/>
      <c r="B304" s="4" t="s">
        <v>8</v>
      </c>
      <c r="C304" s="4">
        <v>2</v>
      </c>
      <c r="D304" s="5">
        <v>297.7540499540608</v>
      </c>
      <c r="E304" s="5">
        <v>1921.3642659376833</v>
      </c>
      <c r="F304" s="30">
        <f t="shared" si="8"/>
        <v>1.1013459353732737E-3</v>
      </c>
      <c r="G304" s="30">
        <f t="shared" si="9"/>
        <v>1.153905065032794E-3</v>
      </c>
    </row>
    <row r="305" spans="1:7" x14ac:dyDescent="0.35">
      <c r="A305" s="3"/>
      <c r="B305" s="4" t="s">
        <v>9</v>
      </c>
      <c r="C305" s="4">
        <v>5</v>
      </c>
      <c r="D305" s="5">
        <v>887.44956267375198</v>
      </c>
      <c r="E305" s="5">
        <v>5192.1363726809104</v>
      </c>
      <c r="F305" s="30">
        <f t="shared" si="8"/>
        <v>3.2825379498627244E-3</v>
      </c>
      <c r="G305" s="30">
        <f t="shared" si="9"/>
        <v>3.1182179064070401E-3</v>
      </c>
    </row>
    <row r="306" spans="1:7" x14ac:dyDescent="0.35">
      <c r="A306" s="3"/>
      <c r="B306" s="4" t="s">
        <v>3</v>
      </c>
      <c r="C306" s="4">
        <v>5</v>
      </c>
      <c r="D306" s="5">
        <v>788.25218997237914</v>
      </c>
      <c r="E306" s="5">
        <v>4823.217989411598</v>
      </c>
      <c r="F306" s="30">
        <f t="shared" si="8"/>
        <v>2.9156222916501143E-3</v>
      </c>
      <c r="G306" s="30">
        <f t="shared" si="9"/>
        <v>2.8966582580961992E-3</v>
      </c>
    </row>
    <row r="307" spans="1:7" x14ac:dyDescent="0.35">
      <c r="A307" s="1" t="s">
        <v>95</v>
      </c>
      <c r="B307" s="1" t="s">
        <v>6</v>
      </c>
      <c r="C307" s="1">
        <v>2</v>
      </c>
      <c r="D307" s="2">
        <v>296.26963916291157</v>
      </c>
      <c r="E307" s="2">
        <v>1814.3856142062991</v>
      </c>
      <c r="F307" s="29">
        <f t="shared" si="8"/>
        <v>1.0958553306560292E-3</v>
      </c>
      <c r="G307" s="29">
        <f t="shared" si="9"/>
        <v>1.0896573790152863E-3</v>
      </c>
    </row>
    <row r="308" spans="1:7" x14ac:dyDescent="0.35">
      <c r="A308" s="3"/>
      <c r="B308" s="4" t="s">
        <v>7</v>
      </c>
      <c r="C308" s="4">
        <v>1</v>
      </c>
      <c r="D308" s="5">
        <v>154.63043844845851</v>
      </c>
      <c r="E308" s="5">
        <v>932.21258550406242</v>
      </c>
      <c r="F308" s="30">
        <f t="shared" si="8"/>
        <v>5.7195394956499179E-4</v>
      </c>
      <c r="G308" s="30">
        <f t="shared" si="9"/>
        <v>5.5985470489401863E-4</v>
      </c>
    </row>
    <row r="309" spans="1:7" x14ac:dyDescent="0.35">
      <c r="A309" s="3"/>
      <c r="B309" s="4" t="s">
        <v>8</v>
      </c>
      <c r="C309" s="4">
        <v>4</v>
      </c>
      <c r="D309" s="5">
        <v>632.26296279015583</v>
      </c>
      <c r="E309" s="5">
        <v>3781.7786327746699</v>
      </c>
      <c r="F309" s="30">
        <f t="shared" si="8"/>
        <v>2.3386423938261693E-3</v>
      </c>
      <c r="G309" s="30">
        <f t="shared" si="9"/>
        <v>2.2712057242627102E-3</v>
      </c>
    </row>
    <row r="310" spans="1:7" x14ac:dyDescent="0.35">
      <c r="A310" s="3"/>
      <c r="B310" s="4" t="s">
        <v>9</v>
      </c>
      <c r="C310" s="4">
        <v>3</v>
      </c>
      <c r="D310" s="5">
        <v>474.19257351041239</v>
      </c>
      <c r="E310" s="5">
        <v>2836.3160692052379</v>
      </c>
      <c r="F310" s="30">
        <f t="shared" si="8"/>
        <v>1.7539646009868235E-3</v>
      </c>
      <c r="G310" s="30">
        <f t="shared" si="9"/>
        <v>1.7033935398463266E-3</v>
      </c>
    </row>
    <row r="311" spans="1:7" x14ac:dyDescent="0.35">
      <c r="A311" s="3"/>
      <c r="B311" s="4" t="s">
        <v>3</v>
      </c>
      <c r="C311" s="4">
        <v>4</v>
      </c>
      <c r="D311" s="5">
        <v>696.98256597057843</v>
      </c>
      <c r="E311" s="5">
        <v>4031.0651384831494</v>
      </c>
      <c r="F311" s="30">
        <f t="shared" si="8"/>
        <v>2.5780301432546887E-3</v>
      </c>
      <c r="G311" s="30">
        <f t="shared" si="9"/>
        <v>2.4209185958305375E-3</v>
      </c>
    </row>
    <row r="312" spans="1:7" x14ac:dyDescent="0.35">
      <c r="A312" s="1" t="s">
        <v>96</v>
      </c>
      <c r="B312" s="1" t="s">
        <v>7</v>
      </c>
      <c r="C312" s="1">
        <v>3</v>
      </c>
      <c r="D312" s="2">
        <v>466.78153031408368</v>
      </c>
      <c r="E312" s="2">
        <v>2858.5187351526129</v>
      </c>
      <c r="F312" s="29">
        <f t="shared" si="8"/>
        <v>1.7265523044877106E-3</v>
      </c>
      <c r="G312" s="29">
        <f t="shared" si="9"/>
        <v>1.7167276947216406E-3</v>
      </c>
    </row>
    <row r="313" spans="1:7" x14ac:dyDescent="0.35">
      <c r="A313" s="3"/>
      <c r="B313" s="4" t="s">
        <v>8</v>
      </c>
      <c r="C313" s="4">
        <v>2</v>
      </c>
      <c r="D313" s="5">
        <v>313.38356773102799</v>
      </c>
      <c r="E313" s="5">
        <v>1887.1351559354803</v>
      </c>
      <c r="F313" s="30">
        <f t="shared" si="8"/>
        <v>1.1591570915209834E-3</v>
      </c>
      <c r="G313" s="30">
        <f t="shared" si="9"/>
        <v>1.1333482429333518E-3</v>
      </c>
    </row>
    <row r="314" spans="1:7" x14ac:dyDescent="0.35">
      <c r="A314" s="3"/>
      <c r="B314" s="4" t="s">
        <v>9</v>
      </c>
      <c r="C314" s="4">
        <v>1</v>
      </c>
      <c r="D314" s="5">
        <v>177.91863213024496</v>
      </c>
      <c r="E314" s="5">
        <v>1038.427274536182</v>
      </c>
      <c r="F314" s="30">
        <f t="shared" si="8"/>
        <v>6.5809335709808244E-4</v>
      </c>
      <c r="G314" s="30">
        <f t="shared" si="9"/>
        <v>6.23643581281408E-4</v>
      </c>
    </row>
    <row r="315" spans="1:7" x14ac:dyDescent="0.35">
      <c r="A315" s="3"/>
      <c r="B315" s="4" t="s">
        <v>3</v>
      </c>
      <c r="C315" s="4">
        <v>4</v>
      </c>
      <c r="D315" s="5">
        <v>684.96496682320992</v>
      </c>
      <c r="E315" s="5">
        <v>4104.0515226925345</v>
      </c>
      <c r="F315" s="30">
        <f t="shared" si="8"/>
        <v>2.5335789125293913E-3</v>
      </c>
      <c r="G315" s="30">
        <f t="shared" si="9"/>
        <v>2.46475169916794E-3</v>
      </c>
    </row>
    <row r="316" spans="1:7" x14ac:dyDescent="0.35">
      <c r="A316" s="1" t="s">
        <v>97</v>
      </c>
      <c r="B316" s="1" t="s">
        <v>7</v>
      </c>
      <c r="C316" s="1">
        <v>2</v>
      </c>
      <c r="D316" s="2">
        <v>319.9712102959445</v>
      </c>
      <c r="E316" s="2">
        <v>1905.6791567684086</v>
      </c>
      <c r="F316" s="29">
        <f t="shared" si="8"/>
        <v>1.1835237571085114E-3</v>
      </c>
      <c r="G316" s="29">
        <f t="shared" si="9"/>
        <v>1.144485129814427E-3</v>
      </c>
    </row>
    <row r="317" spans="1:7" x14ac:dyDescent="0.35">
      <c r="A317" s="3"/>
      <c r="B317" s="4" t="s">
        <v>8</v>
      </c>
      <c r="C317" s="4">
        <v>1</v>
      </c>
      <c r="D317" s="5">
        <v>164.42964973541592</v>
      </c>
      <c r="E317" s="5">
        <v>969.95711761459984</v>
      </c>
      <c r="F317" s="30">
        <f t="shared" si="8"/>
        <v>6.0819970851409616E-4</v>
      </c>
      <c r="G317" s="30">
        <f t="shared" si="9"/>
        <v>5.825227681820524E-4</v>
      </c>
    </row>
    <row r="318" spans="1:7" x14ac:dyDescent="0.35">
      <c r="A318" s="3"/>
      <c r="B318" s="4" t="s">
        <v>9</v>
      </c>
      <c r="C318" s="4">
        <v>4</v>
      </c>
      <c r="D318" s="5">
        <v>728.82331234076241</v>
      </c>
      <c r="E318" s="5">
        <v>4153.7090981447282</v>
      </c>
      <c r="F318" s="30">
        <f t="shared" si="8"/>
        <v>2.6958041134138313E-3</v>
      </c>
      <c r="G318" s="30">
        <f t="shared" si="9"/>
        <v>2.494574325125632E-3</v>
      </c>
    </row>
    <row r="319" spans="1:7" x14ac:dyDescent="0.35">
      <c r="A319" s="3"/>
      <c r="B319" s="4" t="s">
        <v>3</v>
      </c>
      <c r="C319" s="4">
        <v>5</v>
      </c>
      <c r="D319" s="5">
        <v>742.78558724636184</v>
      </c>
      <c r="E319" s="5">
        <v>4544.0970550850016</v>
      </c>
      <c r="F319" s="30">
        <f t="shared" si="8"/>
        <v>2.7474483974066727E-3</v>
      </c>
      <c r="G319" s="30">
        <f t="shared" si="9"/>
        <v>2.7290278583921843E-3</v>
      </c>
    </row>
    <row r="320" spans="1:7" x14ac:dyDescent="0.35">
      <c r="A320" s="1" t="s">
        <v>98</v>
      </c>
      <c r="B320" s="1" t="s">
        <v>6</v>
      </c>
      <c r="C320" s="1">
        <v>2</v>
      </c>
      <c r="D320" s="2">
        <v>232.36834444149929</v>
      </c>
      <c r="E320" s="2">
        <v>1568.2510631810042</v>
      </c>
      <c r="F320" s="29">
        <f t="shared" si="8"/>
        <v>8.59494376985121E-4</v>
      </c>
      <c r="G320" s="29">
        <f t="shared" si="9"/>
        <v>9.4183746264505438E-4</v>
      </c>
    </row>
    <row r="321" spans="1:7" x14ac:dyDescent="0.35">
      <c r="A321" s="3"/>
      <c r="B321" s="4" t="s">
        <v>7</v>
      </c>
      <c r="C321" s="4">
        <v>3</v>
      </c>
      <c r="D321" s="5">
        <v>477.94862793159911</v>
      </c>
      <c r="E321" s="5">
        <v>2850.7836128225599</v>
      </c>
      <c r="F321" s="30">
        <f t="shared" si="8"/>
        <v>1.7678576622917933E-3</v>
      </c>
      <c r="G321" s="30">
        <f t="shared" si="9"/>
        <v>1.7120822472166926E-3</v>
      </c>
    </row>
    <row r="322" spans="1:7" x14ac:dyDescent="0.35">
      <c r="A322" s="3"/>
      <c r="B322" s="4" t="s">
        <v>9</v>
      </c>
      <c r="C322" s="4">
        <v>5</v>
      </c>
      <c r="D322" s="5">
        <v>906.7419444710074</v>
      </c>
      <c r="E322" s="5">
        <v>5192.1363726809104</v>
      </c>
      <c r="F322" s="30">
        <f t="shared" si="8"/>
        <v>3.3538974705119139E-3</v>
      </c>
      <c r="G322" s="30">
        <f t="shared" si="9"/>
        <v>3.1182179064070401E-3</v>
      </c>
    </row>
    <row r="323" spans="1:7" x14ac:dyDescent="0.35">
      <c r="A323" s="3"/>
      <c r="B323" s="4" t="s">
        <v>3</v>
      </c>
      <c r="C323" s="4">
        <v>5</v>
      </c>
      <c r="D323" s="5">
        <v>992.50329119575372</v>
      </c>
      <c r="E323" s="5">
        <v>5505.9579252381618</v>
      </c>
      <c r="F323" s="30">
        <f t="shared" si="8"/>
        <v>3.6711153576976974E-3</v>
      </c>
      <c r="G323" s="30">
        <f t="shared" si="9"/>
        <v>3.306688299779086E-3</v>
      </c>
    </row>
    <row r="324" spans="1:7" x14ac:dyDescent="0.35">
      <c r="A324" s="1" t="s">
        <v>99</v>
      </c>
      <c r="B324" s="1" t="s">
        <v>7</v>
      </c>
      <c r="C324" s="1">
        <v>4</v>
      </c>
      <c r="D324" s="2">
        <v>630.57087886774002</v>
      </c>
      <c r="E324" s="2">
        <v>3775.2610759965692</v>
      </c>
      <c r="F324" s="29">
        <f t="shared" si="8"/>
        <v>2.3323836384858115E-3</v>
      </c>
      <c r="G324" s="29">
        <f t="shared" si="9"/>
        <v>2.2672915046057633E-3</v>
      </c>
    </row>
    <row r="325" spans="1:7" x14ac:dyDescent="0.35">
      <c r="A325" s="3"/>
      <c r="B325" s="4" t="s">
        <v>8</v>
      </c>
      <c r="C325" s="4">
        <v>1</v>
      </c>
      <c r="D325" s="5">
        <v>157.87350815108476</v>
      </c>
      <c r="E325" s="5">
        <v>959.35713516230476</v>
      </c>
      <c r="F325" s="30">
        <f t="shared" si="8"/>
        <v>5.839495601559165E-4</v>
      </c>
      <c r="G325" s="30">
        <f t="shared" si="9"/>
        <v>5.7615678456416058E-4</v>
      </c>
    </row>
    <row r="326" spans="1:7" x14ac:dyDescent="0.35">
      <c r="A326" s="3"/>
      <c r="B326" s="4" t="s">
        <v>9</v>
      </c>
      <c r="C326" s="4">
        <v>4</v>
      </c>
      <c r="D326" s="5">
        <v>728.82331234076241</v>
      </c>
      <c r="E326" s="5">
        <v>4153.7090981447282</v>
      </c>
      <c r="F326" s="30">
        <f t="shared" si="8"/>
        <v>2.6958041134138313E-3</v>
      </c>
      <c r="G326" s="30">
        <f t="shared" si="9"/>
        <v>2.494574325125632E-3</v>
      </c>
    </row>
    <row r="327" spans="1:7" x14ac:dyDescent="0.35">
      <c r="A327" s="3"/>
      <c r="B327" s="4" t="s">
        <v>3</v>
      </c>
      <c r="C327" s="4">
        <v>4</v>
      </c>
      <c r="D327" s="5">
        <v>595.50197471745219</v>
      </c>
      <c r="E327" s="5">
        <v>3640.1829212328621</v>
      </c>
      <c r="F327" s="30">
        <f t="shared" si="8"/>
        <v>2.2026692146186184E-3</v>
      </c>
      <c r="G327" s="30">
        <f t="shared" si="9"/>
        <v>2.1861682268804654E-3</v>
      </c>
    </row>
    <row r="328" spans="1:7" x14ac:dyDescent="0.35">
      <c r="A328" s="1" t="s">
        <v>100</v>
      </c>
      <c r="B328" s="1" t="s">
        <v>6</v>
      </c>
      <c r="C328" s="1">
        <v>1</v>
      </c>
      <c r="D328" s="2">
        <v>90.647352986560293</v>
      </c>
      <c r="E328" s="2">
        <v>1022.3711595781659</v>
      </c>
      <c r="F328" s="29">
        <f t="shared" si="8"/>
        <v>3.3529046466201727E-4</v>
      </c>
      <c r="G328" s="29">
        <f t="shared" si="9"/>
        <v>6.1400083279104724E-4</v>
      </c>
    </row>
    <row r="329" spans="1:7" x14ac:dyDescent="0.35">
      <c r="A329" s="3"/>
      <c r="B329" s="4" t="s">
        <v>7</v>
      </c>
      <c r="C329" s="4">
        <v>1</v>
      </c>
      <c r="D329" s="5">
        <v>159.98560514797225</v>
      </c>
      <c r="E329" s="5">
        <v>952.83957838420429</v>
      </c>
      <c r="F329" s="30">
        <f t="shared" si="8"/>
        <v>5.9176187855425571E-4</v>
      </c>
      <c r="G329" s="30">
        <f t="shared" si="9"/>
        <v>5.722425649072135E-4</v>
      </c>
    </row>
    <row r="330" spans="1:7" x14ac:dyDescent="0.35">
      <c r="A330" s="3"/>
      <c r="B330" s="4" t="s">
        <v>8</v>
      </c>
      <c r="C330" s="4">
        <v>1</v>
      </c>
      <c r="D330" s="5">
        <v>164.42964973541592</v>
      </c>
      <c r="E330" s="5">
        <v>969.95711761459984</v>
      </c>
      <c r="F330" s="30">
        <f t="shared" si="8"/>
        <v>6.0819970851409616E-4</v>
      </c>
      <c r="G330" s="30">
        <f t="shared" si="9"/>
        <v>5.825227681820524E-4</v>
      </c>
    </row>
    <row r="331" spans="1:7" x14ac:dyDescent="0.35">
      <c r="A331" s="3"/>
      <c r="B331" s="4" t="s">
        <v>9</v>
      </c>
      <c r="C331" s="4">
        <v>5</v>
      </c>
      <c r="D331" s="5">
        <v>908.88554244848024</v>
      </c>
      <c r="E331" s="5">
        <v>5192.1363726809104</v>
      </c>
      <c r="F331" s="30">
        <f t="shared" si="8"/>
        <v>3.3618263061396016E-3</v>
      </c>
      <c r="G331" s="30">
        <f t="shared" si="9"/>
        <v>3.1182179064070401E-3</v>
      </c>
    </row>
    <row r="332" spans="1:7" x14ac:dyDescent="0.35">
      <c r="A332" s="3"/>
      <c r="B332" s="4" t="s">
        <v>3</v>
      </c>
      <c r="C332" s="4">
        <v>6</v>
      </c>
      <c r="D332" s="5">
        <v>926.66024546906942</v>
      </c>
      <c r="E332" s="5">
        <v>5789.7543844607935</v>
      </c>
      <c r="F332" s="30">
        <f t="shared" si="8"/>
        <v>3.4275721689656937E-3</v>
      </c>
      <c r="G332" s="30">
        <f t="shared" si="9"/>
        <v>3.4771266583667275E-3</v>
      </c>
    </row>
    <row r="333" spans="1:7" x14ac:dyDescent="0.35">
      <c r="A333" s="1" t="s">
        <v>101</v>
      </c>
      <c r="B333" s="1" t="s">
        <v>7</v>
      </c>
      <c r="C333" s="1">
        <v>4</v>
      </c>
      <c r="D333" s="2">
        <v>524.54645346251471</v>
      </c>
      <c r="E333" s="2">
        <v>3425.4616550708297</v>
      </c>
      <c r="F333" s="29">
        <f t="shared" si="8"/>
        <v>1.9402157738057251E-3</v>
      </c>
      <c r="G333" s="29">
        <f t="shared" si="9"/>
        <v>2.0572140452153318E-3</v>
      </c>
    </row>
    <row r="334" spans="1:7" x14ac:dyDescent="0.35">
      <c r="A334" s="3"/>
      <c r="B334" s="4" t="s">
        <v>8</v>
      </c>
      <c r="C334" s="4">
        <v>1</v>
      </c>
      <c r="D334" s="5">
        <v>160.56071680046495</v>
      </c>
      <c r="E334" s="5">
        <v>969.95711761459984</v>
      </c>
      <c r="F334" s="30">
        <f t="shared" si="8"/>
        <v>5.9388912713729386E-4</v>
      </c>
      <c r="G334" s="30">
        <f t="shared" si="9"/>
        <v>5.825227681820524E-4</v>
      </c>
    </row>
    <row r="335" spans="1:7" x14ac:dyDescent="0.35">
      <c r="A335" s="3"/>
      <c r="B335" s="4" t="s">
        <v>9</v>
      </c>
      <c r="C335" s="4">
        <v>3</v>
      </c>
      <c r="D335" s="5">
        <v>497.12638116061339</v>
      </c>
      <c r="E335" s="5">
        <v>3000.7590402219248</v>
      </c>
      <c r="F335" s="30">
        <f t="shared" si="8"/>
        <v>1.8387931896897422E-3</v>
      </c>
      <c r="G335" s="30">
        <f t="shared" si="9"/>
        <v>1.8021523127292975E-3</v>
      </c>
    </row>
    <row r="336" spans="1:7" x14ac:dyDescent="0.35">
      <c r="A336" s="3"/>
      <c r="B336" s="4" t="s">
        <v>3</v>
      </c>
      <c r="C336" s="4">
        <v>4</v>
      </c>
      <c r="D336" s="5">
        <v>774.90005915116171</v>
      </c>
      <c r="E336" s="5">
        <v>4395.169058781019</v>
      </c>
      <c r="F336" s="30">
        <f t="shared" si="8"/>
        <v>2.8662348357589556E-3</v>
      </c>
      <c r="G336" s="30">
        <f t="shared" si="9"/>
        <v>2.6395868438449073E-3</v>
      </c>
    </row>
    <row r="337" spans="1:7" x14ac:dyDescent="0.35">
      <c r="A337" s="1" t="s">
        <v>102</v>
      </c>
      <c r="B337" s="1" t="s">
        <v>6</v>
      </c>
      <c r="C337" s="1">
        <v>1</v>
      </c>
      <c r="D337" s="2">
        <v>147.51500862086391</v>
      </c>
      <c r="E337" s="2">
        <v>904.80542366794816</v>
      </c>
      <c r="F337" s="29">
        <f t="shared" si="8"/>
        <v>5.4563508095425712E-4</v>
      </c>
      <c r="G337" s="29">
        <f t="shared" si="9"/>
        <v>5.4339490941352354E-4</v>
      </c>
    </row>
    <row r="338" spans="1:7" x14ac:dyDescent="0.35">
      <c r="A338" s="3"/>
      <c r="B338" s="4" t="s">
        <v>7</v>
      </c>
      <c r="C338" s="4">
        <v>2</v>
      </c>
      <c r="D338" s="5">
        <v>308.67810875608762</v>
      </c>
      <c r="E338" s="5">
        <v>1905.6791567684086</v>
      </c>
      <c r="F338" s="30">
        <f t="shared" si="8"/>
        <v>1.1417523303870346E-3</v>
      </c>
      <c r="G338" s="30">
        <f t="shared" si="9"/>
        <v>1.144485129814427E-3</v>
      </c>
    </row>
    <row r="339" spans="1:7" x14ac:dyDescent="0.35">
      <c r="A339" s="3"/>
      <c r="B339" s="4" t="s">
        <v>8</v>
      </c>
      <c r="C339" s="4">
        <v>1</v>
      </c>
      <c r="D339" s="5">
        <v>114.89435776491403</v>
      </c>
      <c r="E339" s="5">
        <v>779.15743347328737</v>
      </c>
      <c r="F339" s="30">
        <f t="shared" ref="F339:F402" si="10">D339/$B$7</f>
        <v>4.2497636536340601E-4</v>
      </c>
      <c r="G339" s="30">
        <f t="shared" ref="G339:G402" si="11">E339/$B$13</f>
        <v>4.6793506305999906E-4</v>
      </c>
    </row>
    <row r="340" spans="1:7" x14ac:dyDescent="0.35">
      <c r="A340" s="3"/>
      <c r="B340" s="4" t="s">
        <v>9</v>
      </c>
      <c r="C340" s="4">
        <v>3</v>
      </c>
      <c r="D340" s="5">
        <v>546.61748425557175</v>
      </c>
      <c r="E340" s="5">
        <v>3115.2818236085459</v>
      </c>
      <c r="F340" s="30">
        <f t="shared" si="10"/>
        <v>2.0218530850603733E-3</v>
      </c>
      <c r="G340" s="30">
        <f t="shared" si="11"/>
        <v>1.8709307438442237E-3</v>
      </c>
    </row>
    <row r="341" spans="1:7" x14ac:dyDescent="0.35">
      <c r="A341" s="3"/>
      <c r="B341" s="4" t="s">
        <v>3</v>
      </c>
      <c r="C341" s="4">
        <v>4</v>
      </c>
      <c r="D341" s="5">
        <v>690.63016948953759</v>
      </c>
      <c r="E341" s="5">
        <v>4324.7889951112757</v>
      </c>
      <c r="F341" s="30">
        <f t="shared" si="10"/>
        <v>2.5545336163548759E-3</v>
      </c>
      <c r="G341" s="30">
        <f t="shared" si="11"/>
        <v>2.5973190066702558E-3</v>
      </c>
    </row>
    <row r="342" spans="1:7" x14ac:dyDescent="0.35">
      <c r="A342" s="1" t="s">
        <v>103</v>
      </c>
      <c r="B342" s="1" t="s">
        <v>7</v>
      </c>
      <c r="C342" s="1">
        <v>3</v>
      </c>
      <c r="D342" s="2">
        <v>384.9026065275483</v>
      </c>
      <c r="E342" s="2">
        <v>2492.3896115300945</v>
      </c>
      <c r="F342" s="29">
        <f t="shared" si="10"/>
        <v>1.4236948961033349E-3</v>
      </c>
      <c r="G342" s="29">
        <f t="shared" si="11"/>
        <v>1.4968431794874302E-3</v>
      </c>
    </row>
    <row r="343" spans="1:7" x14ac:dyDescent="0.35">
      <c r="A343" s="3"/>
      <c r="B343" s="4" t="s">
        <v>8</v>
      </c>
      <c r="C343" s="4">
        <v>1</v>
      </c>
      <c r="D343" s="5">
        <v>128.15840347025065</v>
      </c>
      <c r="E343" s="5">
        <v>830.24779007240113</v>
      </c>
      <c r="F343" s="30">
        <f t="shared" si="10"/>
        <v>4.7403800810657496E-4</v>
      </c>
      <c r="G343" s="30">
        <f t="shared" si="11"/>
        <v>4.9861816792417634E-4</v>
      </c>
    </row>
    <row r="344" spans="1:7" x14ac:dyDescent="0.35">
      <c r="A344" s="3"/>
      <c r="B344" s="4" t="s">
        <v>9</v>
      </c>
      <c r="C344" s="4">
        <v>5</v>
      </c>
      <c r="D344" s="5">
        <v>857.38986132856292</v>
      </c>
      <c r="E344" s="5">
        <v>5009.815410592556</v>
      </c>
      <c r="F344" s="30">
        <f t="shared" si="10"/>
        <v>3.1713517883305261E-3</v>
      </c>
      <c r="G344" s="30">
        <f t="shared" si="11"/>
        <v>3.0087222291192497E-3</v>
      </c>
    </row>
    <row r="345" spans="1:7" x14ac:dyDescent="0.35">
      <c r="A345" s="3"/>
      <c r="B345" s="4" t="s">
        <v>3</v>
      </c>
      <c r="C345" s="4">
        <v>4</v>
      </c>
      <c r="D345" s="5">
        <v>787.76041890759382</v>
      </c>
      <c r="E345" s="5">
        <v>4388.7708711746791</v>
      </c>
      <c r="F345" s="30">
        <f t="shared" si="10"/>
        <v>2.9138033069430413E-3</v>
      </c>
      <c r="G345" s="30">
        <f t="shared" si="11"/>
        <v>2.6357443131926664E-3</v>
      </c>
    </row>
    <row r="346" spans="1:7" x14ac:dyDescent="0.35">
      <c r="A346" s="1" t="s">
        <v>104</v>
      </c>
      <c r="B346" s="1" t="s">
        <v>6</v>
      </c>
      <c r="C346" s="1">
        <v>1</v>
      </c>
      <c r="D346" s="2">
        <v>115.02233049854213</v>
      </c>
      <c r="E346" s="2">
        <v>907.19280710314956</v>
      </c>
      <c r="F346" s="29">
        <f t="shared" si="10"/>
        <v>4.2544971660763483E-4</v>
      </c>
      <c r="G346" s="29">
        <f t="shared" si="11"/>
        <v>5.4482868950764317E-4</v>
      </c>
    </row>
    <row r="347" spans="1:7" x14ac:dyDescent="0.35">
      <c r="A347" s="3"/>
      <c r="B347" s="4" t="s">
        <v>7</v>
      </c>
      <c r="C347" s="4">
        <v>1</v>
      </c>
      <c r="D347" s="5">
        <v>148.69250360811537</v>
      </c>
      <c r="E347" s="5">
        <v>952.83957838420429</v>
      </c>
      <c r="F347" s="30">
        <f t="shared" si="10"/>
        <v>5.4999045183277886E-4</v>
      </c>
      <c r="G347" s="30">
        <f t="shared" si="11"/>
        <v>5.722425649072135E-4</v>
      </c>
    </row>
    <row r="348" spans="1:7" x14ac:dyDescent="0.35">
      <c r="A348" s="3"/>
      <c r="B348" s="4" t="s">
        <v>8</v>
      </c>
      <c r="C348" s="4">
        <v>1</v>
      </c>
      <c r="D348" s="5">
        <v>158.62625033298946</v>
      </c>
      <c r="E348" s="5">
        <v>969.95711761459984</v>
      </c>
      <c r="F348" s="30">
        <f t="shared" si="10"/>
        <v>5.8673383644889266E-4</v>
      </c>
      <c r="G348" s="30">
        <f t="shared" si="11"/>
        <v>5.825227681820524E-4</v>
      </c>
    </row>
    <row r="349" spans="1:7" x14ac:dyDescent="0.35">
      <c r="A349" s="3"/>
      <c r="B349" s="4" t="s">
        <v>9</v>
      </c>
      <c r="C349" s="4">
        <v>4</v>
      </c>
      <c r="D349" s="5">
        <v>694.52574470119703</v>
      </c>
      <c r="E349" s="5">
        <v>4153.7090981447282</v>
      </c>
      <c r="F349" s="30">
        <f t="shared" si="10"/>
        <v>2.5689427433708274E-3</v>
      </c>
      <c r="G349" s="30">
        <f t="shared" si="11"/>
        <v>2.494574325125632E-3</v>
      </c>
    </row>
    <row r="350" spans="1:7" x14ac:dyDescent="0.35">
      <c r="A350" s="3"/>
      <c r="B350" s="4" t="s">
        <v>3</v>
      </c>
      <c r="C350" s="4">
        <v>5</v>
      </c>
      <c r="D350" s="5">
        <v>936.0873146435739</v>
      </c>
      <c r="E350" s="5">
        <v>5505.9579252381618</v>
      </c>
      <c r="F350" s="30">
        <f t="shared" si="10"/>
        <v>3.4624414321022491E-3</v>
      </c>
      <c r="G350" s="30">
        <f t="shared" si="11"/>
        <v>3.306688299779086E-3</v>
      </c>
    </row>
    <row r="351" spans="1:7" x14ac:dyDescent="0.35">
      <c r="A351" s="1" t="s">
        <v>105</v>
      </c>
      <c r="B351" s="1" t="s">
        <v>7</v>
      </c>
      <c r="C351" s="1">
        <v>3</v>
      </c>
      <c r="D351" s="2">
        <v>474.31026467398834</v>
      </c>
      <c r="E351" s="2">
        <v>2858.5187351526129</v>
      </c>
      <c r="F351" s="29">
        <f t="shared" si="10"/>
        <v>1.7543999223020288E-3</v>
      </c>
      <c r="G351" s="29">
        <f t="shared" si="11"/>
        <v>1.7167276947216406E-3</v>
      </c>
    </row>
    <row r="352" spans="1:7" x14ac:dyDescent="0.35">
      <c r="A352" s="3"/>
      <c r="B352" s="4" t="s">
        <v>8</v>
      </c>
      <c r="C352" s="4">
        <v>3</v>
      </c>
      <c r="D352" s="5">
        <v>313.35119172320412</v>
      </c>
      <c r="E352" s="5">
        <v>2217.3391659605172</v>
      </c>
      <c r="F352" s="30">
        <f t="shared" si="10"/>
        <v>1.1590373377019306E-3</v>
      </c>
      <c r="G352" s="30">
        <f t="shared" si="11"/>
        <v>1.3316573748438894E-3</v>
      </c>
    </row>
    <row r="353" spans="1:7" x14ac:dyDescent="0.35">
      <c r="A353" s="3"/>
      <c r="B353" s="4" t="s">
        <v>9</v>
      </c>
      <c r="C353" s="4">
        <v>2</v>
      </c>
      <c r="D353" s="5">
        <v>343.65732261443094</v>
      </c>
      <c r="E353" s="5">
        <v>2044.5532511940864</v>
      </c>
      <c r="F353" s="30">
        <f t="shared" si="10"/>
        <v>1.2711350038095543E-3</v>
      </c>
      <c r="G353" s="30">
        <f t="shared" si="11"/>
        <v>1.2278881178893752E-3</v>
      </c>
    </row>
    <row r="354" spans="1:7" x14ac:dyDescent="0.35">
      <c r="A354" s="3"/>
      <c r="B354" s="4" t="s">
        <v>3</v>
      </c>
      <c r="C354" s="4">
        <v>4</v>
      </c>
      <c r="D354" s="5">
        <v>773.10782682616605</v>
      </c>
      <c r="E354" s="5">
        <v>4404.7663401905293</v>
      </c>
      <c r="F354" s="30">
        <f t="shared" si="10"/>
        <v>2.8596056470487326E-3</v>
      </c>
      <c r="G354" s="30">
        <f t="shared" si="11"/>
        <v>2.6453506398232685E-3</v>
      </c>
    </row>
    <row r="355" spans="1:7" x14ac:dyDescent="0.35">
      <c r="A355" s="1" t="s">
        <v>106</v>
      </c>
      <c r="B355" s="1" t="s">
        <v>7</v>
      </c>
      <c r="C355" s="1">
        <v>6</v>
      </c>
      <c r="D355" s="2">
        <v>944.42564876669087</v>
      </c>
      <c r="E355" s="2">
        <v>5657.3809712891289</v>
      </c>
      <c r="F355" s="29">
        <f t="shared" si="10"/>
        <v>3.4932836335624675E-3</v>
      </c>
      <c r="G355" s="29">
        <f t="shared" si="11"/>
        <v>3.3976277550913938E-3</v>
      </c>
    </row>
    <row r="356" spans="1:7" x14ac:dyDescent="0.35">
      <c r="A356" s="3"/>
      <c r="B356" s="4" t="s">
        <v>8</v>
      </c>
      <c r="C356" s="4">
        <v>8</v>
      </c>
      <c r="D356" s="5">
        <v>1255.0491982902033</v>
      </c>
      <c r="E356" s="5">
        <v>7527.0548749967056</v>
      </c>
      <c r="F356" s="30">
        <f t="shared" si="10"/>
        <v>4.6422318468671096E-3</v>
      </c>
      <c r="G356" s="30">
        <f t="shared" si="11"/>
        <v>4.5204893725863567E-3</v>
      </c>
    </row>
    <row r="357" spans="1:7" x14ac:dyDescent="0.35">
      <c r="A357" s="3"/>
      <c r="B357" s="4" t="s">
        <v>9</v>
      </c>
      <c r="C357" s="4">
        <v>3</v>
      </c>
      <c r="D357" s="5">
        <v>468.8560011397164</v>
      </c>
      <c r="E357" s="5">
        <v>2815.7606978281524</v>
      </c>
      <c r="F357" s="30">
        <f t="shared" si="10"/>
        <v>1.7342254495287723E-3</v>
      </c>
      <c r="G357" s="30">
        <f t="shared" si="11"/>
        <v>1.6910486932359553E-3</v>
      </c>
    </row>
    <row r="358" spans="1:7" x14ac:dyDescent="0.35">
      <c r="A358" s="3"/>
      <c r="B358" s="4" t="s">
        <v>3</v>
      </c>
      <c r="C358" s="4">
        <v>7</v>
      </c>
      <c r="D358" s="5">
        <v>1387.4151270610114</v>
      </c>
      <c r="E358" s="5">
        <v>7708.3410953334269</v>
      </c>
      <c r="F358" s="30">
        <f t="shared" si="10"/>
        <v>5.1318328368658338E-3</v>
      </c>
      <c r="G358" s="30">
        <f t="shared" si="11"/>
        <v>4.6293636196907207E-3</v>
      </c>
    </row>
    <row r="359" spans="1:7" x14ac:dyDescent="0.35">
      <c r="A359" s="1" t="s">
        <v>107</v>
      </c>
      <c r="B359" s="1" t="s">
        <v>6</v>
      </c>
      <c r="C359" s="1">
        <v>3</v>
      </c>
      <c r="D359" s="2">
        <v>353.29224753736315</v>
      </c>
      <c r="E359" s="2">
        <v>2370.6330563348124</v>
      </c>
      <c r="F359" s="29">
        <f t="shared" si="10"/>
        <v>1.3067730930417082E-3</v>
      </c>
      <c r="G359" s="29">
        <f t="shared" si="11"/>
        <v>1.4237203946873211E-3</v>
      </c>
    </row>
    <row r="360" spans="1:7" x14ac:dyDescent="0.35">
      <c r="A360" s="3"/>
      <c r="B360" s="4" t="s">
        <v>7</v>
      </c>
      <c r="C360" s="4">
        <v>4</v>
      </c>
      <c r="D360" s="5">
        <v>522.13061263546899</v>
      </c>
      <c r="E360" s="5">
        <v>3357.5716323240013</v>
      </c>
      <c r="F360" s="30">
        <f t="shared" si="10"/>
        <v>1.9312799542063406E-3</v>
      </c>
      <c r="G360" s="30">
        <f t="shared" si="11"/>
        <v>2.0164416406788475E-3</v>
      </c>
    </row>
    <row r="361" spans="1:7" x14ac:dyDescent="0.35">
      <c r="A361" s="3"/>
      <c r="B361" s="4" t="s">
        <v>8</v>
      </c>
      <c r="C361" s="4">
        <v>2</v>
      </c>
      <c r="D361" s="5">
        <v>315.09949614569246</v>
      </c>
      <c r="E361" s="5">
        <v>1886.914322967724</v>
      </c>
      <c r="F361" s="30">
        <f t="shared" si="10"/>
        <v>1.1655040439307784E-3</v>
      </c>
      <c r="G361" s="30">
        <f t="shared" si="11"/>
        <v>1.1332156182746456E-3</v>
      </c>
    </row>
    <row r="362" spans="1:7" x14ac:dyDescent="0.35">
      <c r="A362" s="3"/>
      <c r="B362" s="4" t="s">
        <v>9</v>
      </c>
      <c r="C362" s="4">
        <v>7</v>
      </c>
      <c r="D362" s="5">
        <v>1201.1323897203411</v>
      </c>
      <c r="E362" s="5">
        <v>6990.025167349967</v>
      </c>
      <c r="F362" s="30">
        <f t="shared" si="10"/>
        <v>4.4428019550625201E-3</v>
      </c>
      <c r="G362" s="30">
        <f t="shared" si="11"/>
        <v>4.197967864971959E-3</v>
      </c>
    </row>
    <row r="363" spans="1:7" x14ac:dyDescent="0.35">
      <c r="A363" s="3"/>
      <c r="B363" s="4" t="s">
        <v>3</v>
      </c>
      <c r="C363" s="4">
        <v>8</v>
      </c>
      <c r="D363" s="5">
        <v>1534.8502779328476</v>
      </c>
      <c r="E363" s="5">
        <v>8604.7906769781694</v>
      </c>
      <c r="F363" s="30">
        <f t="shared" si="10"/>
        <v>5.677172536422883E-3</v>
      </c>
      <c r="G363" s="30">
        <f t="shared" si="11"/>
        <v>5.1677402987748249E-3</v>
      </c>
    </row>
    <row r="364" spans="1:7" x14ac:dyDescent="0.35">
      <c r="A364" s="1" t="s">
        <v>108</v>
      </c>
      <c r="B364" s="1" t="s">
        <v>7</v>
      </c>
      <c r="C364" s="1">
        <v>5</v>
      </c>
      <c r="D364" s="2">
        <v>791.89527569059067</v>
      </c>
      <c r="E364" s="2">
        <v>4733.2574026008087</v>
      </c>
      <c r="F364" s="29">
        <f t="shared" si="10"/>
        <v>2.929097499287383E-3</v>
      </c>
      <c r="G364" s="29">
        <f t="shared" si="11"/>
        <v>2.8426310345162752E-3</v>
      </c>
    </row>
    <row r="365" spans="1:7" x14ac:dyDescent="0.35">
      <c r="A365" s="3"/>
      <c r="B365" s="4" t="s">
        <v>9</v>
      </c>
      <c r="C365" s="4">
        <v>5</v>
      </c>
      <c r="D365" s="5">
        <v>911.02914042595307</v>
      </c>
      <c r="E365" s="5">
        <v>5192.1363726809104</v>
      </c>
      <c r="F365" s="30">
        <f t="shared" si="10"/>
        <v>3.3697551417672896E-3</v>
      </c>
      <c r="G365" s="30">
        <f t="shared" si="11"/>
        <v>3.1182179064070401E-3</v>
      </c>
    </row>
    <row r="366" spans="1:7" x14ac:dyDescent="0.35">
      <c r="A366" s="3"/>
      <c r="B366" s="4" t="s">
        <v>3</v>
      </c>
      <c r="C366" s="4">
        <v>5</v>
      </c>
      <c r="D366" s="5">
        <v>988.35055775978822</v>
      </c>
      <c r="E366" s="5">
        <v>5489.9624562223107</v>
      </c>
      <c r="F366" s="30">
        <f t="shared" si="10"/>
        <v>3.6557550423935228E-3</v>
      </c>
      <c r="G366" s="30">
        <f t="shared" si="11"/>
        <v>3.2970819731484831E-3</v>
      </c>
    </row>
    <row r="367" spans="1:7" x14ac:dyDescent="0.35">
      <c r="A367" s="1" t="s">
        <v>109</v>
      </c>
      <c r="B367" s="1" t="s">
        <v>7</v>
      </c>
      <c r="C367" s="1">
        <v>4</v>
      </c>
      <c r="D367" s="2">
        <v>518.76142963209645</v>
      </c>
      <c r="E367" s="2">
        <v>3431.5916131265094</v>
      </c>
      <c r="F367" s="29">
        <f t="shared" si="10"/>
        <v>1.9188178701243087E-3</v>
      </c>
      <c r="G367" s="29">
        <f t="shared" si="11"/>
        <v>2.0608954864569985E-3</v>
      </c>
    </row>
    <row r="368" spans="1:7" x14ac:dyDescent="0.35">
      <c r="A368" s="3"/>
      <c r="B368" s="4" t="s">
        <v>8</v>
      </c>
      <c r="C368" s="4">
        <v>2</v>
      </c>
      <c r="D368" s="5">
        <v>305.64570186112604</v>
      </c>
      <c r="E368" s="5">
        <v>1939.9142352291997</v>
      </c>
      <c r="F368" s="30">
        <f t="shared" si="10"/>
        <v>1.1305359287673788E-3</v>
      </c>
      <c r="G368" s="30">
        <f t="shared" si="11"/>
        <v>1.1650455363641048E-3</v>
      </c>
    </row>
    <row r="369" spans="1:7" x14ac:dyDescent="0.35">
      <c r="A369" s="3"/>
      <c r="B369" s="4" t="s">
        <v>9</v>
      </c>
      <c r="C369" s="4">
        <v>3</v>
      </c>
      <c r="D369" s="5">
        <v>546.61748425557175</v>
      </c>
      <c r="E369" s="5">
        <v>3115.2818236085459</v>
      </c>
      <c r="F369" s="30">
        <f t="shared" si="10"/>
        <v>2.0218530850603733E-3</v>
      </c>
      <c r="G369" s="30">
        <f t="shared" si="11"/>
        <v>1.8709307438442237E-3</v>
      </c>
    </row>
    <row r="370" spans="1:7" x14ac:dyDescent="0.35">
      <c r="A370" s="3"/>
      <c r="B370" s="4" t="s">
        <v>3</v>
      </c>
      <c r="C370" s="4">
        <v>7</v>
      </c>
      <c r="D370" s="5">
        <v>1227.3644091405477</v>
      </c>
      <c r="E370" s="5">
        <v>7196.4860868262022</v>
      </c>
      <c r="F370" s="30">
        <f t="shared" si="10"/>
        <v>4.5398301162899984E-3</v>
      </c>
      <c r="G370" s="30">
        <f t="shared" si="11"/>
        <v>4.3219611675114379E-3</v>
      </c>
    </row>
    <row r="371" spans="1:7" x14ac:dyDescent="0.35">
      <c r="A371" s="1" t="s">
        <v>110</v>
      </c>
      <c r="B371" s="1" t="s">
        <v>6</v>
      </c>
      <c r="C371" s="1">
        <v>1</v>
      </c>
      <c r="D371" s="2">
        <v>0</v>
      </c>
      <c r="E371" s="2">
        <v>336.60816608996544</v>
      </c>
      <c r="F371" s="29">
        <f t="shared" si="10"/>
        <v>0</v>
      </c>
      <c r="G371" s="29">
        <f t="shared" si="11"/>
        <v>2.0215524701301424E-4</v>
      </c>
    </row>
    <row r="372" spans="1:7" x14ac:dyDescent="0.35">
      <c r="A372" s="1" t="s">
        <v>111</v>
      </c>
      <c r="B372" s="1" t="s">
        <v>9</v>
      </c>
      <c r="C372" s="1">
        <v>4</v>
      </c>
      <c r="D372" s="2">
        <v>602.94159291265919</v>
      </c>
      <c r="E372" s="2">
        <v>3668.8387895100241</v>
      </c>
      <c r="F372" s="29">
        <f t="shared" si="10"/>
        <v>2.2301872055956831E-3</v>
      </c>
      <c r="G372" s="29">
        <f t="shared" si="11"/>
        <v>2.2033779523521696E-3</v>
      </c>
    </row>
    <row r="373" spans="1:7" x14ac:dyDescent="0.35">
      <c r="A373" s="3"/>
      <c r="B373" s="4" t="s">
        <v>3</v>
      </c>
      <c r="C373" s="4">
        <v>1</v>
      </c>
      <c r="D373" s="5">
        <v>188.77023381566298</v>
      </c>
      <c r="E373" s="5">
        <v>1063.7120056869624</v>
      </c>
      <c r="F373" s="30">
        <f t="shared" si="10"/>
        <v>6.9823174450328758E-4</v>
      </c>
      <c r="G373" s="30">
        <f t="shared" si="11"/>
        <v>6.3882871814489547E-4</v>
      </c>
    </row>
    <row r="374" spans="1:7" x14ac:dyDescent="0.35">
      <c r="A374" s="1" t="s">
        <v>112</v>
      </c>
      <c r="B374" s="1" t="s">
        <v>3</v>
      </c>
      <c r="C374" s="1">
        <v>2</v>
      </c>
      <c r="D374" s="2">
        <v>206.48069479888687</v>
      </c>
      <c r="E374" s="2">
        <v>1510.3018754289174</v>
      </c>
      <c r="F374" s="29">
        <f t="shared" si="10"/>
        <v>7.6373998602164805E-4</v>
      </c>
      <c r="G374" s="29">
        <f t="shared" si="11"/>
        <v>9.0703518051296953E-4</v>
      </c>
    </row>
    <row r="375" spans="1:7" x14ac:dyDescent="0.35">
      <c r="A375" s="1" t="s">
        <v>113</v>
      </c>
      <c r="B375" s="1" t="s">
        <v>8</v>
      </c>
      <c r="C375" s="1">
        <v>2</v>
      </c>
      <c r="D375" s="2">
        <v>299.57240424351573</v>
      </c>
      <c r="E375" s="2">
        <v>1905.939321243115</v>
      </c>
      <c r="F375" s="29">
        <f t="shared" si="10"/>
        <v>1.1080717451685349E-3</v>
      </c>
      <c r="G375" s="29">
        <f t="shared" si="11"/>
        <v>1.1446413756187378E-3</v>
      </c>
    </row>
    <row r="376" spans="1:7" x14ac:dyDescent="0.35">
      <c r="A376" s="3"/>
      <c r="B376" s="4" t="s">
        <v>9</v>
      </c>
      <c r="C376" s="4">
        <v>1</v>
      </c>
      <c r="D376" s="5">
        <v>168.0284322767267</v>
      </c>
      <c r="E376" s="5">
        <v>1019.6033357060539</v>
      </c>
      <c r="F376" s="30">
        <f t="shared" si="10"/>
        <v>6.2151104558835746E-4</v>
      </c>
      <c r="G376" s="30">
        <f t="shared" si="11"/>
        <v>6.1233857330086666E-4</v>
      </c>
    </row>
    <row r="377" spans="1:7" x14ac:dyDescent="0.35">
      <c r="A377" s="3"/>
      <c r="B377" s="4" t="s">
        <v>3</v>
      </c>
      <c r="C377" s="4">
        <v>2</v>
      </c>
      <c r="D377" s="5">
        <v>361.52847166721665</v>
      </c>
      <c r="E377" s="5">
        <v>2161.3684090670181</v>
      </c>
      <c r="F377" s="30">
        <f t="shared" si="10"/>
        <v>1.3372376055131154E-3</v>
      </c>
      <c r="G377" s="30">
        <f t="shared" si="11"/>
        <v>1.2980432700028127E-3</v>
      </c>
    </row>
    <row r="378" spans="1:7" x14ac:dyDescent="0.35">
      <c r="A378" s="1" t="s">
        <v>114</v>
      </c>
      <c r="B378" s="1" t="s">
        <v>8</v>
      </c>
      <c r="C378" s="1">
        <v>5</v>
      </c>
      <c r="D378" s="2">
        <v>644.23773611581419</v>
      </c>
      <c r="E378" s="2">
        <v>4367.6948714849204</v>
      </c>
      <c r="F378" s="29">
        <f t="shared" si="10"/>
        <v>2.3829352184956067E-3</v>
      </c>
      <c r="G378" s="29">
        <f t="shared" si="11"/>
        <v>2.6230867951864316E-3</v>
      </c>
    </row>
    <row r="379" spans="1:7" x14ac:dyDescent="0.35">
      <c r="A379" s="3"/>
      <c r="B379" s="4" t="s">
        <v>3</v>
      </c>
      <c r="C379" s="4">
        <v>3</v>
      </c>
      <c r="D379" s="5">
        <v>537.29922032310105</v>
      </c>
      <c r="E379" s="5">
        <v>3242.0526136005274</v>
      </c>
      <c r="F379" s="30">
        <f t="shared" si="10"/>
        <v>1.9873862755968403E-3</v>
      </c>
      <c r="G379" s="30">
        <f t="shared" si="11"/>
        <v>1.9470649050042192E-3</v>
      </c>
    </row>
    <row r="380" spans="1:7" x14ac:dyDescent="0.35">
      <c r="A380" s="1" t="s">
        <v>115</v>
      </c>
      <c r="B380" s="1" t="s">
        <v>8</v>
      </c>
      <c r="C380" s="1">
        <v>2</v>
      </c>
      <c r="D380" s="2">
        <v>299.57240424351573</v>
      </c>
      <c r="E380" s="2">
        <v>1905.939321243115</v>
      </c>
      <c r="F380" s="29">
        <f t="shared" si="10"/>
        <v>1.1080717451685349E-3</v>
      </c>
      <c r="G380" s="29">
        <f t="shared" si="11"/>
        <v>1.1446413756187378E-3</v>
      </c>
    </row>
    <row r="381" spans="1:7" x14ac:dyDescent="0.35">
      <c r="A381" s="3"/>
      <c r="B381" s="4" t="s">
        <v>9</v>
      </c>
      <c r="C381" s="4">
        <v>2</v>
      </c>
      <c r="D381" s="5">
        <v>334.00773733056656</v>
      </c>
      <c r="E381" s="5">
        <v>2039.2066714121079</v>
      </c>
      <c r="F381" s="30">
        <f t="shared" si="10"/>
        <v>1.2354426881817351E-3</v>
      </c>
      <c r="G381" s="30">
        <f t="shared" si="11"/>
        <v>1.2246771466017333E-3</v>
      </c>
    </row>
    <row r="382" spans="1:7" x14ac:dyDescent="0.35">
      <c r="A382" s="3"/>
      <c r="B382" s="4" t="s">
        <v>3</v>
      </c>
      <c r="C382" s="4">
        <v>5</v>
      </c>
      <c r="D382" s="5">
        <v>906.81727147467609</v>
      </c>
      <c r="E382" s="5">
        <v>5403.421022667545</v>
      </c>
      <c r="F382" s="30">
        <f t="shared" si="10"/>
        <v>3.3541760933864886E-3</v>
      </c>
      <c r="G382" s="30">
        <f t="shared" si="11"/>
        <v>3.2451081750070319E-3</v>
      </c>
    </row>
    <row r="383" spans="1:7" x14ac:dyDescent="0.35">
      <c r="A383" s="1" t="s">
        <v>116</v>
      </c>
      <c r="B383" s="1" t="s">
        <v>3</v>
      </c>
      <c r="C383" s="1">
        <v>2</v>
      </c>
      <c r="D383" s="2">
        <v>371.51544602266466</v>
      </c>
      <c r="E383" s="2">
        <v>2161.3684090670181</v>
      </c>
      <c r="F383" s="29">
        <f t="shared" si="10"/>
        <v>1.3741778708587817E-3</v>
      </c>
      <c r="G383" s="29">
        <f t="shared" si="11"/>
        <v>1.2980432700028127E-3</v>
      </c>
    </row>
    <row r="384" spans="1:7" x14ac:dyDescent="0.35">
      <c r="A384" s="1" t="s">
        <v>117</v>
      </c>
      <c r="B384" s="1" t="s">
        <v>8</v>
      </c>
      <c r="C384" s="1">
        <v>1</v>
      </c>
      <c r="D384" s="2">
        <v>146.08777737801077</v>
      </c>
      <c r="E384" s="2">
        <v>952.96966062155752</v>
      </c>
      <c r="F384" s="29">
        <f t="shared" si="10"/>
        <v>5.4035597449576713E-4</v>
      </c>
      <c r="G384" s="29">
        <f t="shared" si="11"/>
        <v>5.7232068780936889E-4</v>
      </c>
    </row>
    <row r="385" spans="1:7" x14ac:dyDescent="0.35">
      <c r="A385" s="3"/>
      <c r="B385" s="4" t="s">
        <v>9</v>
      </c>
      <c r="C385" s="4">
        <v>1</v>
      </c>
      <c r="D385" s="5">
        <v>161.881050608066</v>
      </c>
      <c r="E385" s="5">
        <v>1019.6033357060539</v>
      </c>
      <c r="F385" s="30">
        <f t="shared" si="10"/>
        <v>5.9877283660341764E-4</v>
      </c>
      <c r="G385" s="30">
        <f t="shared" si="11"/>
        <v>6.1233857330086666E-4</v>
      </c>
    </row>
    <row r="386" spans="1:7" x14ac:dyDescent="0.35">
      <c r="A386" s="3"/>
      <c r="B386" s="4" t="s">
        <v>3</v>
      </c>
      <c r="C386" s="4">
        <v>5</v>
      </c>
      <c r="D386" s="5">
        <v>900.82508686140739</v>
      </c>
      <c r="E386" s="5">
        <v>5403.421022667545</v>
      </c>
      <c r="F386" s="30">
        <f t="shared" si="10"/>
        <v>3.3320119341790889E-3</v>
      </c>
      <c r="G386" s="30">
        <f t="shared" si="11"/>
        <v>3.2451081750070319E-3</v>
      </c>
    </row>
    <row r="387" spans="1:7" x14ac:dyDescent="0.35">
      <c r="A387" s="1" t="s">
        <v>118</v>
      </c>
      <c r="B387" s="1" t="s">
        <v>8</v>
      </c>
      <c r="C387" s="1">
        <v>1</v>
      </c>
      <c r="D387" s="2">
        <v>149.78620212175787</v>
      </c>
      <c r="E387" s="2">
        <v>952.96966062155752</v>
      </c>
      <c r="F387" s="29">
        <f t="shared" si="10"/>
        <v>5.5403587258426746E-4</v>
      </c>
      <c r="G387" s="29">
        <f t="shared" si="11"/>
        <v>5.7232068780936889E-4</v>
      </c>
    </row>
    <row r="388" spans="1:7" x14ac:dyDescent="0.35">
      <c r="A388" s="3"/>
      <c r="B388" s="4" t="s">
        <v>9</v>
      </c>
      <c r="C388" s="4">
        <v>1</v>
      </c>
      <c r="D388" s="5">
        <v>168.0284322767267</v>
      </c>
      <c r="E388" s="5">
        <v>1019.6033357060539</v>
      </c>
      <c r="F388" s="30">
        <f t="shared" si="10"/>
        <v>6.2151104558835746E-4</v>
      </c>
      <c r="G388" s="30">
        <f t="shared" si="11"/>
        <v>6.1233857330086666E-4</v>
      </c>
    </row>
    <row r="389" spans="1:7" x14ac:dyDescent="0.35">
      <c r="A389" s="3"/>
      <c r="B389" s="4" t="s">
        <v>3</v>
      </c>
      <c r="C389" s="4">
        <v>11</v>
      </c>
      <c r="D389" s="5">
        <v>1985.260070450172</v>
      </c>
      <c r="E389" s="5">
        <v>11738.088384407134</v>
      </c>
      <c r="F389" s="30">
        <f t="shared" si="10"/>
        <v>7.3431683283115548E-3</v>
      </c>
      <c r="G389" s="30">
        <f t="shared" si="11"/>
        <v>7.0494907606496E-3</v>
      </c>
    </row>
    <row r="390" spans="1:7" x14ac:dyDescent="0.35">
      <c r="A390" s="1" t="s">
        <v>119</v>
      </c>
      <c r="B390" s="1" t="s">
        <v>8</v>
      </c>
      <c r="C390" s="1">
        <v>2</v>
      </c>
      <c r="D390" s="2">
        <v>151.6354144936314</v>
      </c>
      <c r="E390" s="2">
        <v>1379.8399702621746</v>
      </c>
      <c r="F390" s="29">
        <f t="shared" si="10"/>
        <v>5.6087582162851768E-4</v>
      </c>
      <c r="G390" s="29">
        <f t="shared" si="11"/>
        <v>8.2868426297247691E-4</v>
      </c>
    </row>
    <row r="391" spans="1:7" x14ac:dyDescent="0.35">
      <c r="A391" s="3"/>
      <c r="B391" s="4" t="s">
        <v>9</v>
      </c>
      <c r="C391" s="4">
        <v>1</v>
      </c>
      <c r="D391" s="5">
        <v>165.97930505383982</v>
      </c>
      <c r="E391" s="5">
        <v>1019.6033357060539</v>
      </c>
      <c r="F391" s="30">
        <f t="shared" si="10"/>
        <v>6.1393164259337756E-4</v>
      </c>
      <c r="G391" s="30">
        <f t="shared" si="11"/>
        <v>6.1233857330086666E-4</v>
      </c>
    </row>
    <row r="392" spans="1:7" x14ac:dyDescent="0.35">
      <c r="A392" s="3"/>
      <c r="B392" s="4" t="s">
        <v>3</v>
      </c>
      <c r="C392" s="4">
        <v>1</v>
      </c>
      <c r="D392" s="5">
        <v>169.77856404261556</v>
      </c>
      <c r="E392" s="5">
        <v>1080.684204533509</v>
      </c>
      <c r="F392" s="30">
        <f t="shared" si="10"/>
        <v>6.2798451087632491E-4</v>
      </c>
      <c r="G392" s="30">
        <f t="shared" si="11"/>
        <v>6.4902163500140633E-4</v>
      </c>
    </row>
    <row r="393" spans="1:7" x14ac:dyDescent="0.35">
      <c r="A393" s="1" t="s">
        <v>120</v>
      </c>
      <c r="B393" s="1" t="s">
        <v>7</v>
      </c>
      <c r="C393" s="1">
        <v>1</v>
      </c>
      <c r="D393" s="2">
        <v>143.93869272961717</v>
      </c>
      <c r="E393" s="2">
        <v>936.31124185043336</v>
      </c>
      <c r="F393" s="29">
        <f t="shared" si="10"/>
        <v>5.3240684452542228E-4</v>
      </c>
      <c r="G393" s="29">
        <f t="shared" si="11"/>
        <v>5.6231621643649447E-4</v>
      </c>
    </row>
    <row r="394" spans="1:7" x14ac:dyDescent="0.35">
      <c r="A394" s="3"/>
      <c r="B394" s="4" t="s">
        <v>8</v>
      </c>
      <c r="C394" s="4">
        <v>4</v>
      </c>
      <c r="D394" s="5">
        <v>600.99402085890506</v>
      </c>
      <c r="E394" s="5">
        <v>3811.8786424862301</v>
      </c>
      <c r="F394" s="30">
        <f t="shared" si="10"/>
        <v>2.2229834393813204E-3</v>
      </c>
      <c r="G394" s="30">
        <f t="shared" si="11"/>
        <v>2.2892827512374756E-3</v>
      </c>
    </row>
    <row r="395" spans="1:7" x14ac:dyDescent="0.35">
      <c r="A395" s="3"/>
      <c r="B395" s="4" t="s">
        <v>9</v>
      </c>
      <c r="C395" s="4">
        <v>5</v>
      </c>
      <c r="D395" s="5">
        <v>793.47521797705008</v>
      </c>
      <c r="E395" s="5">
        <v>4946.5574986572465</v>
      </c>
      <c r="F395" s="30">
        <f t="shared" si="10"/>
        <v>2.934941460152348E-3</v>
      </c>
      <c r="G395" s="30">
        <f t="shared" si="11"/>
        <v>2.9707317104656051E-3</v>
      </c>
    </row>
    <row r="396" spans="1:7" x14ac:dyDescent="0.35">
      <c r="A396" s="3"/>
      <c r="B396" s="4" t="s">
        <v>3</v>
      </c>
      <c r="C396" s="4">
        <v>14</v>
      </c>
      <c r="D396" s="5">
        <v>2364.1529236797587</v>
      </c>
      <c r="E396" s="5">
        <v>14274.202748145428</v>
      </c>
      <c r="F396" s="30">
        <f t="shared" si="10"/>
        <v>8.7446340813744257E-3</v>
      </c>
      <c r="G396" s="30">
        <f t="shared" si="11"/>
        <v>8.5725935172171336E-3</v>
      </c>
    </row>
    <row r="397" spans="1:7" x14ac:dyDescent="0.35">
      <c r="A397" s="1" t="s">
        <v>121</v>
      </c>
      <c r="B397" s="1" t="s">
        <v>9</v>
      </c>
      <c r="C397" s="1">
        <v>1</v>
      </c>
      <c r="D397" s="2">
        <v>168.0284322767267</v>
      </c>
      <c r="E397" s="2">
        <v>1019.6033357060539</v>
      </c>
      <c r="F397" s="29">
        <f t="shared" si="10"/>
        <v>6.2151104558835746E-4</v>
      </c>
      <c r="G397" s="29">
        <f t="shared" si="11"/>
        <v>6.1233857330086666E-4</v>
      </c>
    </row>
    <row r="398" spans="1:7" x14ac:dyDescent="0.35">
      <c r="A398" s="3"/>
      <c r="B398" s="4" t="s">
        <v>3</v>
      </c>
      <c r="C398" s="4">
        <v>5</v>
      </c>
      <c r="D398" s="5">
        <v>886.1830960072275</v>
      </c>
      <c r="E398" s="5">
        <v>5350.4951119832758</v>
      </c>
      <c r="F398" s="30">
        <f t="shared" si="10"/>
        <v>3.2778534865760701E-3</v>
      </c>
      <c r="G398" s="30">
        <f t="shared" si="11"/>
        <v>3.2133226997107861E-3</v>
      </c>
    </row>
    <row r="399" spans="1:7" x14ac:dyDescent="0.35">
      <c r="A399" s="1" t="s">
        <v>122</v>
      </c>
      <c r="B399" s="1" t="s">
        <v>3</v>
      </c>
      <c r="C399" s="1">
        <v>1</v>
      </c>
      <c r="D399" s="2">
        <v>183.76032814024273</v>
      </c>
      <c r="E399" s="2">
        <v>1080.684204533509</v>
      </c>
      <c r="F399" s="29">
        <f t="shared" si="10"/>
        <v>6.7970088236025755E-4</v>
      </c>
      <c r="G399" s="29">
        <f t="shared" si="11"/>
        <v>6.4902163500140633E-4</v>
      </c>
    </row>
    <row r="400" spans="1:7" x14ac:dyDescent="0.35">
      <c r="A400" s="1" t="s">
        <v>123</v>
      </c>
      <c r="B400" s="1" t="s">
        <v>3</v>
      </c>
      <c r="C400" s="1">
        <v>3</v>
      </c>
      <c r="D400" s="2">
        <v>179.55238210492701</v>
      </c>
      <c r="E400" s="2">
        <v>1723.3809791645103</v>
      </c>
      <c r="F400" s="29">
        <f t="shared" si="10"/>
        <v>6.6413634423565415E-4</v>
      </c>
      <c r="G400" s="29">
        <f t="shared" si="11"/>
        <v>1.0350031361016281E-3</v>
      </c>
    </row>
    <row r="401" spans="1:7" x14ac:dyDescent="0.35">
      <c r="A401" s="1" t="s">
        <v>124</v>
      </c>
      <c r="B401" s="1" t="s">
        <v>7</v>
      </c>
      <c r="C401" s="1">
        <v>1</v>
      </c>
      <c r="D401" s="2">
        <v>114.62258840236746</v>
      </c>
      <c r="E401" s="2">
        <v>836.67735116935262</v>
      </c>
      <c r="F401" s="29">
        <f t="shared" si="10"/>
        <v>4.2397113274660086E-4</v>
      </c>
      <c r="G401" s="29">
        <f t="shared" si="11"/>
        <v>5.0247954041206819E-4</v>
      </c>
    </row>
    <row r="402" spans="1:7" x14ac:dyDescent="0.35">
      <c r="A402" s="3"/>
      <c r="B402" s="4" t="s">
        <v>9</v>
      </c>
      <c r="C402" s="4">
        <v>1</v>
      </c>
      <c r="D402" s="5">
        <v>167.36204147069327</v>
      </c>
      <c r="E402" s="5">
        <v>1006.6355055754188</v>
      </c>
      <c r="F402" s="30">
        <f t="shared" si="10"/>
        <v>6.1904616960864098E-4</v>
      </c>
      <c r="G402" s="30">
        <f t="shared" si="11"/>
        <v>6.0455054209017801E-4</v>
      </c>
    </row>
    <row r="403" spans="1:7" x14ac:dyDescent="0.35">
      <c r="A403" s="1" t="s">
        <v>125</v>
      </c>
      <c r="B403" s="1" t="s">
        <v>9</v>
      </c>
      <c r="C403" s="1">
        <v>1</v>
      </c>
      <c r="D403" s="2">
        <v>81.744034981184001</v>
      </c>
      <c r="E403" s="2">
        <v>674.12194765013487</v>
      </c>
      <c r="F403" s="29">
        <f t="shared" ref="F403:F450" si="12">D403/$B$7</f>
        <v>3.0235847566616745E-4</v>
      </c>
      <c r="G403" s="29">
        <f t="shared" ref="G403:G456" si="13">E403/$B$13</f>
        <v>4.0485437542143397E-4</v>
      </c>
    </row>
    <row r="404" spans="1:7" x14ac:dyDescent="0.35">
      <c r="A404" s="3"/>
      <c r="B404" s="4" t="s">
        <v>3</v>
      </c>
      <c r="C404" s="4">
        <v>3</v>
      </c>
      <c r="D404" s="5">
        <v>270.80003690744991</v>
      </c>
      <c r="E404" s="5">
        <v>2182.5187198621779</v>
      </c>
      <c r="F404" s="30">
        <f t="shared" si="12"/>
        <v>1.0016472319787667E-3</v>
      </c>
      <c r="G404" s="30">
        <f t="shared" si="13"/>
        <v>1.3107454166942118E-3</v>
      </c>
    </row>
    <row r="405" spans="1:7" x14ac:dyDescent="0.35">
      <c r="A405" s="1" t="s">
        <v>126</v>
      </c>
      <c r="B405" s="1" t="s">
        <v>8</v>
      </c>
      <c r="C405" s="1">
        <v>1</v>
      </c>
      <c r="D405" s="2">
        <v>129.25012662540342</v>
      </c>
      <c r="E405" s="2">
        <v>861.25909011534486</v>
      </c>
      <c r="F405" s="29">
        <f t="shared" si="12"/>
        <v>4.7807612231414294E-4</v>
      </c>
      <c r="G405" s="29">
        <f t="shared" si="13"/>
        <v>5.1724248442011199E-4</v>
      </c>
    </row>
    <row r="406" spans="1:7" x14ac:dyDescent="0.35">
      <c r="A406" s="3"/>
      <c r="B406" s="4" t="s">
        <v>3</v>
      </c>
      <c r="C406" s="4">
        <v>2</v>
      </c>
      <c r="D406" s="5">
        <v>329.64340924820499</v>
      </c>
      <c r="E406" s="5">
        <v>2011.3018240587066</v>
      </c>
      <c r="F406" s="30">
        <f t="shared" si="12"/>
        <v>1.2192997171797087E-3</v>
      </c>
      <c r="G406" s="30">
        <f t="shared" si="13"/>
        <v>1.2079184583764465E-3</v>
      </c>
    </row>
    <row r="407" spans="1:7" x14ac:dyDescent="0.35">
      <c r="A407" s="3"/>
      <c r="B407" s="4" t="s">
        <v>4</v>
      </c>
      <c r="C407" s="4">
        <v>1</v>
      </c>
      <c r="D407" s="5">
        <v>194.81567942498438</v>
      </c>
      <c r="E407" s="5">
        <v>1127.4021783943315</v>
      </c>
      <c r="F407" s="30">
        <f t="shared" si="12"/>
        <v>7.2059290785395763E-4</v>
      </c>
      <c r="G407" s="30">
        <f t="shared" si="13"/>
        <v>6.7707883769938817E-4</v>
      </c>
    </row>
    <row r="408" spans="1:7" x14ac:dyDescent="0.35">
      <c r="A408" s="1" t="s">
        <v>127</v>
      </c>
      <c r="B408" s="1" t="s">
        <v>8</v>
      </c>
      <c r="C408" s="1">
        <v>2</v>
      </c>
      <c r="D408" s="2">
        <v>230.88108026490335</v>
      </c>
      <c r="E408" s="2">
        <v>1636.7579330342335</v>
      </c>
      <c r="F408" s="29">
        <f t="shared" si="12"/>
        <v>8.5399321803875919E-4</v>
      </c>
      <c r="G408" s="29">
        <f t="shared" si="13"/>
        <v>9.8298032426406379E-4</v>
      </c>
    </row>
    <row r="409" spans="1:7" x14ac:dyDescent="0.35">
      <c r="A409" s="1" t="s">
        <v>128</v>
      </c>
      <c r="B409" s="1" t="s">
        <v>7</v>
      </c>
      <c r="C409" s="1">
        <v>1</v>
      </c>
      <c r="D409" s="2">
        <v>162.43701666657037</v>
      </c>
      <c r="E409" s="2">
        <v>939.16713531541245</v>
      </c>
      <c r="F409" s="29">
        <f t="shared" si="12"/>
        <v>6.0082926861108898E-4</v>
      </c>
      <c r="G409" s="29">
        <f t="shared" si="13"/>
        <v>5.6403136748455721E-4</v>
      </c>
    </row>
    <row r="410" spans="1:7" x14ac:dyDescent="0.35">
      <c r="A410" s="3"/>
      <c r="B410" s="4" t="s">
        <v>3</v>
      </c>
      <c r="C410" s="4">
        <v>2</v>
      </c>
      <c r="D410" s="5">
        <v>218.09930916276829</v>
      </c>
      <c r="E410" s="5">
        <v>1482.2541833715527</v>
      </c>
      <c r="F410" s="30">
        <f t="shared" si="12"/>
        <v>8.0671543406779424E-4</v>
      </c>
      <c r="G410" s="30">
        <f t="shared" si="13"/>
        <v>8.9019070468855925E-4</v>
      </c>
    </row>
    <row r="411" spans="1:7" x14ac:dyDescent="0.35">
      <c r="A411" s="1" t="s">
        <v>129</v>
      </c>
      <c r="B411" s="1" t="s">
        <v>9</v>
      </c>
      <c r="C411" s="1">
        <v>1</v>
      </c>
      <c r="D411" s="2">
        <v>162.03855272549896</v>
      </c>
      <c r="E411" s="2">
        <v>997.8729624678972</v>
      </c>
      <c r="F411" s="29">
        <f t="shared" si="12"/>
        <v>5.9935541244705176E-4</v>
      </c>
      <c r="G411" s="29">
        <f t="shared" si="13"/>
        <v>5.9928806112621413E-4</v>
      </c>
    </row>
    <row r="412" spans="1:7" x14ac:dyDescent="0.35">
      <c r="A412" s="3"/>
      <c r="B412" s="4" t="s">
        <v>3</v>
      </c>
      <c r="C412" s="4">
        <v>1</v>
      </c>
      <c r="D412" s="5">
        <v>45.611751397387465</v>
      </c>
      <c r="E412" s="5">
        <v>522.74563148271795</v>
      </c>
      <c r="F412" s="30">
        <f t="shared" si="12"/>
        <v>1.6871077661082817E-4</v>
      </c>
      <c r="G412" s="30">
        <f t="shared" si="13"/>
        <v>3.1394298446437254E-4</v>
      </c>
    </row>
    <row r="413" spans="1:7" x14ac:dyDescent="0.35">
      <c r="A413" s="1" t="s">
        <v>130</v>
      </c>
      <c r="B413" s="1" t="s">
        <v>9</v>
      </c>
      <c r="C413" s="1">
        <v>1</v>
      </c>
      <c r="D413" s="2">
        <v>83.64407261976956</v>
      </c>
      <c r="E413" s="2">
        <v>695.27160383063938</v>
      </c>
      <c r="F413" s="29">
        <f t="shared" si="12"/>
        <v>3.0938641946956925E-4</v>
      </c>
      <c r="G413" s="29">
        <f t="shared" si="13"/>
        <v>4.1755612897386411E-4</v>
      </c>
    </row>
    <row r="414" spans="1:7" x14ac:dyDescent="0.35">
      <c r="A414" s="3"/>
      <c r="B414" s="4" t="s">
        <v>3</v>
      </c>
      <c r="C414" s="4">
        <v>2</v>
      </c>
      <c r="D414" s="5">
        <v>289.66502968115304</v>
      </c>
      <c r="E414" s="5">
        <v>1915.2918562995137</v>
      </c>
      <c r="F414" s="30">
        <f t="shared" si="12"/>
        <v>1.0714259070811532E-3</v>
      </c>
      <c r="G414" s="30">
        <f t="shared" si="13"/>
        <v>1.1502581853844844E-3</v>
      </c>
    </row>
    <row r="415" spans="1:7" x14ac:dyDescent="0.35">
      <c r="A415" s="1" t="s">
        <v>131</v>
      </c>
      <c r="B415" s="1" t="s">
        <v>9</v>
      </c>
      <c r="C415" s="1">
        <v>1</v>
      </c>
      <c r="D415" s="2">
        <v>1.5480980202997174</v>
      </c>
      <c r="E415" s="2">
        <v>342.35082479248598</v>
      </c>
      <c r="F415" s="29">
        <f t="shared" si="12"/>
        <v>5.7261738756519398E-6</v>
      </c>
      <c r="G415" s="29">
        <f t="shared" si="13"/>
        <v>2.0560408963024652E-4</v>
      </c>
    </row>
    <row r="416" spans="1:7" x14ac:dyDescent="0.35">
      <c r="A416" s="3"/>
      <c r="B416" s="4" t="s">
        <v>3</v>
      </c>
      <c r="C416" s="4">
        <v>9</v>
      </c>
      <c r="D416" s="5">
        <v>1575.9365146457847</v>
      </c>
      <c r="E416" s="5">
        <v>8875.3988960309653</v>
      </c>
      <c r="F416" s="30">
        <f t="shared" si="12"/>
        <v>5.829144137852179E-3</v>
      </c>
      <c r="G416" s="30">
        <f t="shared" si="13"/>
        <v>5.330258255489365E-3</v>
      </c>
    </row>
    <row r="417" spans="1:7" x14ac:dyDescent="0.35">
      <c r="A417" s="1" t="s">
        <v>132</v>
      </c>
      <c r="B417" s="1" t="s">
        <v>3</v>
      </c>
      <c r="C417" s="1">
        <v>1</v>
      </c>
      <c r="D417" s="2">
        <v>201.54222438259657</v>
      </c>
      <c r="E417" s="2">
        <v>1084.2276279067239</v>
      </c>
      <c r="F417" s="29">
        <f t="shared" si="12"/>
        <v>7.4547335179523993E-4</v>
      </c>
      <c r="G417" s="29">
        <f t="shared" si="13"/>
        <v>6.5114969278326214E-4</v>
      </c>
    </row>
    <row r="418" spans="1:7" x14ac:dyDescent="0.35">
      <c r="A418" s="1" t="s">
        <v>152</v>
      </c>
      <c r="B418" s="1" t="s">
        <v>3</v>
      </c>
      <c r="C418" s="1">
        <v>2</v>
      </c>
      <c r="D418" s="2">
        <v>0</v>
      </c>
      <c r="E418" s="2">
        <v>673.21633217993087</v>
      </c>
      <c r="F418" s="29">
        <f t="shared" si="12"/>
        <v>0</v>
      </c>
      <c r="G418" s="29">
        <f t="shared" si="13"/>
        <v>4.0431049402602848E-4</v>
      </c>
    </row>
    <row r="419" spans="1:7" x14ac:dyDescent="0.35">
      <c r="A419" s="1" t="s">
        <v>153</v>
      </c>
      <c r="B419" s="1" t="s">
        <v>3</v>
      </c>
      <c r="C419" s="1">
        <v>1</v>
      </c>
      <c r="D419" s="2">
        <v>0</v>
      </c>
      <c r="E419" s="2">
        <v>336.60816608996544</v>
      </c>
      <c r="F419" s="29">
        <f t="shared" si="12"/>
        <v>0</v>
      </c>
      <c r="G419" s="29">
        <f t="shared" si="13"/>
        <v>2.0215524701301424E-4</v>
      </c>
    </row>
    <row r="420" spans="1:7" x14ac:dyDescent="0.35">
      <c r="A420" s="1" t="s">
        <v>133</v>
      </c>
      <c r="B420" s="1" t="s">
        <v>3</v>
      </c>
      <c r="C420" s="1">
        <v>1</v>
      </c>
      <c r="D420" s="2">
        <v>29.634579116417029</v>
      </c>
      <c r="E420" s="2">
        <v>473.03400434835351</v>
      </c>
      <c r="F420" s="29">
        <f t="shared" si="12"/>
        <v>1.0961370050684167E-4</v>
      </c>
      <c r="G420" s="29">
        <f t="shared" si="13"/>
        <v>2.8408789693188416E-4</v>
      </c>
    </row>
    <row r="421" spans="1:7" x14ac:dyDescent="0.35">
      <c r="A421" s="1" t="s">
        <v>134</v>
      </c>
      <c r="B421" s="1" t="s">
        <v>7</v>
      </c>
      <c r="C421" s="1">
        <v>2</v>
      </c>
      <c r="D421" s="2">
        <v>161.8720069711066</v>
      </c>
      <c r="E421" s="2">
        <v>1418.4107941916072</v>
      </c>
      <c r="F421" s="29">
        <f t="shared" si="12"/>
        <v>5.9873938559642788E-4</v>
      </c>
      <c r="G421" s="29">
        <f t="shared" si="13"/>
        <v>8.5184856860868053E-4</v>
      </c>
    </row>
    <row r="422" spans="1:7" x14ac:dyDescent="0.35">
      <c r="A422" s="3"/>
      <c r="B422" s="4" t="s">
        <v>3</v>
      </c>
      <c r="C422" s="4">
        <v>10</v>
      </c>
      <c r="D422" s="5">
        <v>1436.7465614996474</v>
      </c>
      <c r="E422" s="5">
        <v>10005.2318165873</v>
      </c>
      <c r="F422" s="30">
        <f t="shared" si="12"/>
        <v>5.3143021427023368E-3</v>
      </c>
      <c r="G422" s="30">
        <f t="shared" si="13"/>
        <v>6.0087969130377273E-3</v>
      </c>
    </row>
    <row r="423" spans="1:7" x14ac:dyDescent="0.35">
      <c r="A423" s="3"/>
      <c r="B423" s="4" t="s">
        <v>4</v>
      </c>
      <c r="C423" s="4">
        <v>41</v>
      </c>
      <c r="D423" s="5">
        <v>6802.3491998020208</v>
      </c>
      <c r="E423" s="5">
        <v>45323.840022790377</v>
      </c>
      <c r="F423" s="30">
        <f t="shared" si="12"/>
        <v>2.5160832046944331E-2</v>
      </c>
      <c r="G423" s="30">
        <f t="shared" si="13"/>
        <v>2.7219934031358813E-2</v>
      </c>
    </row>
    <row r="424" spans="1:7" x14ac:dyDescent="0.35">
      <c r="A424" s="1" t="s">
        <v>135</v>
      </c>
      <c r="B424" s="1" t="s">
        <v>7</v>
      </c>
      <c r="C424" s="1">
        <v>1</v>
      </c>
      <c r="D424" s="2">
        <v>144.25956554361304</v>
      </c>
      <c r="E424" s="2">
        <v>866.73713063515265</v>
      </c>
      <c r="F424" s="29">
        <f t="shared" si="12"/>
        <v>5.3359370317443357E-4</v>
      </c>
      <c r="G424" s="29">
        <f t="shared" si="13"/>
        <v>5.2053240648971817E-4</v>
      </c>
    </row>
    <row r="425" spans="1:7" x14ac:dyDescent="0.35">
      <c r="A425" s="3"/>
      <c r="B425" s="4" t="s">
        <v>4</v>
      </c>
      <c r="C425" s="4">
        <v>1</v>
      </c>
      <c r="D425" s="5">
        <v>187.98092105300532</v>
      </c>
      <c r="E425" s="5">
        <v>1176.4010688162361</v>
      </c>
      <c r="F425" s="30">
        <f t="shared" si="12"/>
        <v>6.9531219931817461E-4</v>
      </c>
      <c r="G425" s="30">
        <f t="shared" si="13"/>
        <v>7.0650588016144282E-4</v>
      </c>
    </row>
    <row r="426" spans="1:7" x14ac:dyDescent="0.35">
      <c r="A426" s="1" t="s">
        <v>136</v>
      </c>
      <c r="B426" s="1" t="s">
        <v>7</v>
      </c>
      <c r="C426" s="1">
        <v>1</v>
      </c>
      <c r="D426" s="2">
        <v>90.735545987715213</v>
      </c>
      <c r="E426" s="2">
        <v>758.24448036164245</v>
      </c>
      <c r="F426" s="29">
        <f t="shared" si="12"/>
        <v>3.3561667686086169E-4</v>
      </c>
      <c r="G426" s="29">
        <f t="shared" si="13"/>
        <v>4.5537546520126428E-4</v>
      </c>
    </row>
    <row r="427" spans="1:7" x14ac:dyDescent="0.35">
      <c r="A427" s="3"/>
      <c r="B427" s="4" t="s">
        <v>3</v>
      </c>
      <c r="C427" s="4">
        <v>5</v>
      </c>
      <c r="D427" s="5">
        <v>1015.35</v>
      </c>
      <c r="E427" s="5">
        <v>5226.1461100409279</v>
      </c>
      <c r="F427" s="30">
        <f t="shared" si="12"/>
        <v>3.755621781311736E-3</v>
      </c>
      <c r="G427" s="30">
        <f t="shared" si="13"/>
        <v>3.1386429808689131E-3</v>
      </c>
    </row>
    <row r="428" spans="1:7" x14ac:dyDescent="0.35">
      <c r="A428" s="1" t="s">
        <v>137</v>
      </c>
      <c r="B428" s="1" t="s">
        <v>3</v>
      </c>
      <c r="C428" s="1">
        <v>1</v>
      </c>
      <c r="D428" s="2">
        <v>140.73851513890438</v>
      </c>
      <c r="E428" s="2">
        <v>933.50949097875446</v>
      </c>
      <c r="F428" s="29">
        <f t="shared" si="12"/>
        <v>5.205698851875124E-4</v>
      </c>
      <c r="G428" s="29">
        <f t="shared" si="13"/>
        <v>5.60633581561315E-4</v>
      </c>
    </row>
    <row r="429" spans="1:7" x14ac:dyDescent="0.35">
      <c r="A429" s="1" t="s">
        <v>138</v>
      </c>
      <c r="B429" s="1" t="s">
        <v>9</v>
      </c>
      <c r="C429" s="1">
        <v>1</v>
      </c>
      <c r="D429" s="2">
        <v>134.96730660785238</v>
      </c>
      <c r="E429" s="2">
        <v>976.81969823970667</v>
      </c>
      <c r="F429" s="29">
        <f t="shared" si="12"/>
        <v>4.9922308215042083E-4</v>
      </c>
      <c r="G429" s="29">
        <f t="shared" si="13"/>
        <v>5.8664419725351592E-4</v>
      </c>
    </row>
    <row r="430" spans="1:7" x14ac:dyDescent="0.35">
      <c r="A430" s="3"/>
      <c r="B430" s="4" t="s">
        <v>3</v>
      </c>
      <c r="C430" s="4">
        <v>9</v>
      </c>
      <c r="D430" s="5">
        <v>1562.5195741405544</v>
      </c>
      <c r="E430" s="5">
        <v>9748.9387717280479</v>
      </c>
      <c r="F430" s="30">
        <f t="shared" si="12"/>
        <v>5.7795169610165989E-3</v>
      </c>
      <c r="G430" s="30">
        <f t="shared" si="13"/>
        <v>5.8548761558764404E-3</v>
      </c>
    </row>
    <row r="431" spans="1:7" x14ac:dyDescent="0.35">
      <c r="A431" s="1" t="s">
        <v>139</v>
      </c>
      <c r="B431" s="1" t="s">
        <v>3</v>
      </c>
      <c r="C431" s="1">
        <v>1</v>
      </c>
      <c r="D431" s="2">
        <v>142.26828160780548</v>
      </c>
      <c r="E431" s="2">
        <v>939.99754885798029</v>
      </c>
      <c r="F431" s="29">
        <f t="shared" si="12"/>
        <v>5.2622825350476785E-4</v>
      </c>
      <c r="G431" s="29">
        <f t="shared" si="13"/>
        <v>5.645300851977095E-4</v>
      </c>
    </row>
    <row r="432" spans="1:7" x14ac:dyDescent="0.35">
      <c r="A432" s="1" t="s">
        <v>140</v>
      </c>
      <c r="B432" s="1" t="s">
        <v>3</v>
      </c>
      <c r="C432" s="1">
        <v>2</v>
      </c>
      <c r="D432" s="2">
        <v>137.53942455832515</v>
      </c>
      <c r="E432" s="2">
        <v>1304.7206324245915</v>
      </c>
      <c r="F432" s="29">
        <f t="shared" si="12"/>
        <v>5.0873694653107615E-4</v>
      </c>
      <c r="G432" s="29">
        <f t="shared" si="13"/>
        <v>7.8357018130176682E-4</v>
      </c>
    </row>
    <row r="433" spans="1:7" x14ac:dyDescent="0.35">
      <c r="A433" s="1" t="s">
        <v>141</v>
      </c>
      <c r="B433" s="1" t="s">
        <v>9</v>
      </c>
      <c r="C433" s="1">
        <v>1</v>
      </c>
      <c r="D433" s="2">
        <v>18.824654913677506</v>
      </c>
      <c r="E433" s="2">
        <v>417.47734804252565</v>
      </c>
      <c r="F433" s="29">
        <f t="shared" si="12"/>
        <v>6.9629471629964284E-5</v>
      </c>
      <c r="G433" s="29">
        <f t="shared" si="13"/>
        <v>2.507224866116841E-4</v>
      </c>
    </row>
    <row r="434" spans="1:7" x14ac:dyDescent="0.35">
      <c r="A434" s="3"/>
      <c r="B434" s="4" t="s">
        <v>3</v>
      </c>
      <c r="C434" s="4">
        <v>2</v>
      </c>
      <c r="D434" s="5">
        <v>257.58097212989804</v>
      </c>
      <c r="E434" s="5">
        <v>1779.7631771664628</v>
      </c>
      <c r="F434" s="30">
        <f t="shared" si="12"/>
        <v>9.5275196669374724E-4</v>
      </c>
      <c r="G434" s="30">
        <f t="shared" si="13"/>
        <v>1.0688643382721513E-3</v>
      </c>
    </row>
    <row r="435" spans="1:7" x14ac:dyDescent="0.35">
      <c r="A435" s="1" t="s">
        <v>142</v>
      </c>
      <c r="B435" s="1" t="s">
        <v>9</v>
      </c>
      <c r="C435" s="1">
        <v>1</v>
      </c>
      <c r="D435" s="2">
        <v>166.12024329830916</v>
      </c>
      <c r="E435" s="2">
        <v>1002.6176114432828</v>
      </c>
      <c r="F435" s="29">
        <f t="shared" si="12"/>
        <v>6.1445295124630409E-4</v>
      </c>
      <c r="G435" s="29">
        <f t="shared" si="13"/>
        <v>6.021375335461814E-4</v>
      </c>
    </row>
    <row r="436" spans="1:7" x14ac:dyDescent="0.35">
      <c r="A436" s="1" t="s">
        <v>143</v>
      </c>
      <c r="B436" s="1" t="s">
        <v>9</v>
      </c>
      <c r="C436" s="1">
        <v>1</v>
      </c>
      <c r="D436" s="2">
        <v>100.63125679597948</v>
      </c>
      <c r="E436" s="2">
        <v>731.10517375339555</v>
      </c>
      <c r="F436" s="29">
        <f t="shared" si="12"/>
        <v>3.7221937253533778E-4</v>
      </c>
      <c r="G436" s="29">
        <f t="shared" si="13"/>
        <v>4.3907653432599333E-4</v>
      </c>
    </row>
    <row r="437" spans="1:7" x14ac:dyDescent="0.35">
      <c r="A437" s="3"/>
      <c r="B437" s="4" t="s">
        <v>3</v>
      </c>
      <c r="C437" s="4">
        <v>5</v>
      </c>
      <c r="D437" s="5">
        <v>950.54072718609905</v>
      </c>
      <c r="E437" s="5">
        <v>6769.98933526155</v>
      </c>
      <c r="F437" s="30">
        <f t="shared" si="12"/>
        <v>3.5159023578509971E-3</v>
      </c>
      <c r="G437" s="30">
        <f t="shared" si="13"/>
        <v>4.0658219384359416E-3</v>
      </c>
    </row>
    <row r="438" spans="1:7" x14ac:dyDescent="0.35">
      <c r="A438" s="1" t="s">
        <v>144</v>
      </c>
      <c r="B438" s="1" t="s">
        <v>9</v>
      </c>
      <c r="C438" s="1">
        <v>1</v>
      </c>
      <c r="D438" s="2">
        <v>153.50587714989382</v>
      </c>
      <c r="E438" s="2">
        <v>1002.6176114432828</v>
      </c>
      <c r="F438" s="29">
        <f t="shared" si="12"/>
        <v>5.6779437217068472E-4</v>
      </c>
      <c r="G438" s="29">
        <f t="shared" si="13"/>
        <v>6.021375335461814E-4</v>
      </c>
    </row>
    <row r="439" spans="1:7" x14ac:dyDescent="0.35">
      <c r="A439" s="3"/>
      <c r="B439" s="4" t="s">
        <v>4</v>
      </c>
      <c r="C439" s="4">
        <v>2</v>
      </c>
      <c r="D439" s="5">
        <v>344.85485274503367</v>
      </c>
      <c r="E439" s="5">
        <v>2243.4825041511672</v>
      </c>
      <c r="F439" s="30">
        <f t="shared" si="12"/>
        <v>1.2755644815682274E-3</v>
      </c>
      <c r="G439" s="30">
        <f t="shared" si="13"/>
        <v>1.3473581614619511E-3</v>
      </c>
    </row>
    <row r="440" spans="1:7" x14ac:dyDescent="0.35">
      <c r="A440" s="1" t="s">
        <v>145</v>
      </c>
      <c r="B440" s="1" t="s">
        <v>7</v>
      </c>
      <c r="C440" s="1">
        <v>1</v>
      </c>
      <c r="D440" s="2">
        <v>0</v>
      </c>
      <c r="E440" s="2">
        <v>336.60816608996544</v>
      </c>
      <c r="F440" s="29">
        <f t="shared" si="12"/>
        <v>0</v>
      </c>
      <c r="G440" s="29">
        <f t="shared" si="13"/>
        <v>2.0215524701301424E-4</v>
      </c>
    </row>
    <row r="441" spans="1:7" x14ac:dyDescent="0.35">
      <c r="A441" s="3"/>
      <c r="B441" s="4" t="s">
        <v>9</v>
      </c>
      <c r="C441" s="4">
        <v>1</v>
      </c>
      <c r="D441" s="5">
        <v>186.99588022234866</v>
      </c>
      <c r="E441" s="5">
        <v>1137.3309471076341</v>
      </c>
      <c r="F441" s="30">
        <f t="shared" si="12"/>
        <v>6.9166868644173244E-4</v>
      </c>
      <c r="G441" s="30">
        <f t="shared" si="13"/>
        <v>6.8304171351160582E-4</v>
      </c>
    </row>
    <row r="442" spans="1:7" x14ac:dyDescent="0.35">
      <c r="A442" s="3"/>
      <c r="B442" s="4" t="s">
        <v>3</v>
      </c>
      <c r="C442" s="4">
        <v>1</v>
      </c>
      <c r="D442" s="5">
        <v>194.47894206662014</v>
      </c>
      <c r="E442" s="5">
        <v>1166.1789223204498</v>
      </c>
      <c r="F442" s="30">
        <f t="shared" si="12"/>
        <v>7.1934736872197945E-4</v>
      </c>
      <c r="G442" s="30">
        <f t="shared" si="13"/>
        <v>7.0036681177857243E-4</v>
      </c>
    </row>
    <row r="443" spans="1:7" x14ac:dyDescent="0.35">
      <c r="A443" s="3"/>
      <c r="B443" s="4" t="s">
        <v>4</v>
      </c>
      <c r="C443" s="4">
        <v>3</v>
      </c>
      <c r="D443" s="5">
        <v>563.64338059495617</v>
      </c>
      <c r="E443" s="5">
        <v>3559.5847521174155</v>
      </c>
      <c r="F443" s="30">
        <f t="shared" si="12"/>
        <v>2.0848292283986783E-3</v>
      </c>
      <c r="G443" s="30">
        <f t="shared" si="13"/>
        <v>2.1377637482381528E-3</v>
      </c>
    </row>
    <row r="444" spans="1:7" x14ac:dyDescent="0.35">
      <c r="A444" s="1" t="s">
        <v>146</v>
      </c>
      <c r="B444" s="1" t="s">
        <v>3</v>
      </c>
      <c r="C444" s="1">
        <v>2</v>
      </c>
      <c r="D444" s="2">
        <v>321.54865226568256</v>
      </c>
      <c r="E444" s="2">
        <v>2001.5028555494509</v>
      </c>
      <c r="F444" s="29">
        <f t="shared" si="12"/>
        <v>1.1893584696906787E-3</v>
      </c>
      <c r="G444" s="29">
        <f t="shared" si="13"/>
        <v>1.2020335360869146E-3</v>
      </c>
    </row>
    <row r="445" spans="1:7" x14ac:dyDescent="0.35">
      <c r="A445" s="1" t="s">
        <v>147</v>
      </c>
      <c r="B445" s="1" t="s">
        <v>7</v>
      </c>
      <c r="C445" s="1">
        <v>3</v>
      </c>
      <c r="D445" s="2">
        <v>536.17014809696798</v>
      </c>
      <c r="E445" s="2">
        <v>3185.6506509282563</v>
      </c>
      <c r="F445" s="29">
        <f t="shared" si="12"/>
        <v>1.9832100129828258E-3</v>
      </c>
      <c r="G445" s="29">
        <f t="shared" si="13"/>
        <v>1.9131918328548513E-3</v>
      </c>
    </row>
    <row r="446" spans="1:7" x14ac:dyDescent="0.35">
      <c r="A446" s="3"/>
      <c r="B446" s="4" t="s">
        <v>9</v>
      </c>
      <c r="C446" s="4">
        <v>1</v>
      </c>
      <c r="D446" s="5">
        <v>209.20261926227417</v>
      </c>
      <c r="E446" s="5">
        <v>1172.1733608022944</v>
      </c>
      <c r="F446" s="30">
        <f t="shared" si="12"/>
        <v>7.7380796140135225E-4</v>
      </c>
      <c r="G446" s="30">
        <f t="shared" si="13"/>
        <v>7.0396686464145434E-4</v>
      </c>
    </row>
    <row r="447" spans="1:7" x14ac:dyDescent="0.35">
      <c r="A447" s="3"/>
      <c r="B447" s="4" t="s">
        <v>3</v>
      </c>
      <c r="C447" s="4">
        <v>3</v>
      </c>
      <c r="D447" s="5">
        <v>402.02298581651132</v>
      </c>
      <c r="E447" s="5">
        <v>2656.3794407912505</v>
      </c>
      <c r="F447" s="30">
        <f t="shared" si="12"/>
        <v>1.4870205171817294E-3</v>
      </c>
      <c r="G447" s="30">
        <f t="shared" si="13"/>
        <v>1.5953298110715571E-3</v>
      </c>
    </row>
    <row r="448" spans="1:7" x14ac:dyDescent="0.35">
      <c r="A448" s="3"/>
      <c r="B448" s="4" t="s">
        <v>4</v>
      </c>
      <c r="C448" s="4">
        <v>1</v>
      </c>
      <c r="D448" s="5">
        <v>181.56619321071966</v>
      </c>
      <c r="E448" s="5">
        <v>1060.8845484027806</v>
      </c>
      <c r="F448" s="30">
        <f t="shared" si="12"/>
        <v>6.7158511840452429E-4</v>
      </c>
      <c r="G448" s="30">
        <f t="shared" si="13"/>
        <v>6.371306448855862E-4</v>
      </c>
    </row>
    <row r="449" spans="1:7" x14ac:dyDescent="0.35">
      <c r="A449" s="1" t="s">
        <v>148</v>
      </c>
      <c r="B449" s="1" t="s">
        <v>9</v>
      </c>
      <c r="C449" s="1">
        <v>2</v>
      </c>
      <c r="D449" s="2">
        <v>365.62177061391588</v>
      </c>
      <c r="E449" s="2">
        <v>2195.6574778476543</v>
      </c>
      <c r="F449" s="29">
        <f t="shared" si="12"/>
        <v>1.3523780818824895E-3</v>
      </c>
      <c r="G449" s="29">
        <f t="shared" si="13"/>
        <v>1.3186361012751922E-3</v>
      </c>
    </row>
    <row r="450" spans="1:7" x14ac:dyDescent="0.35">
      <c r="A450" s="3"/>
      <c r="B450" s="4" t="s">
        <v>3</v>
      </c>
      <c r="C450" s="4">
        <v>2</v>
      </c>
      <c r="D450" s="5">
        <v>255.88172605289839</v>
      </c>
      <c r="E450" s="5">
        <v>1909.8509618570743</v>
      </c>
      <c r="F450" s="30">
        <f t="shared" si="12"/>
        <v>9.4646671965717031E-4</v>
      </c>
      <c r="G450" s="30">
        <f t="shared" si="13"/>
        <v>1.1469905719669027E-3</v>
      </c>
    </row>
    <row r="451" spans="1:7" x14ac:dyDescent="0.35">
      <c r="A451" s="3"/>
      <c r="B451" s="4" t="s">
        <v>4</v>
      </c>
      <c r="C451" s="4">
        <v>1</v>
      </c>
      <c r="D451" s="5">
        <v>209.09771982473154</v>
      </c>
      <c r="E451" s="5">
        <v>1145.826898776287</v>
      </c>
      <c r="F451" s="30">
        <f t="shared" ref="F451:F457" si="14">D451/$B$7</f>
        <v>7.7341995469186052E-4</v>
      </c>
      <c r="G451" s="30">
        <f t="shared" si="13"/>
        <v>6.8814408885840036E-4</v>
      </c>
    </row>
    <row r="452" spans="1:7" x14ac:dyDescent="0.35">
      <c r="A452" s="1" t="s">
        <v>149</v>
      </c>
      <c r="B452" s="1" t="s">
        <v>3</v>
      </c>
      <c r="C452" s="1">
        <v>6</v>
      </c>
      <c r="D452" s="2">
        <v>961.21721427206057</v>
      </c>
      <c r="E452" s="2">
        <v>6290.0789307884743</v>
      </c>
      <c r="F452" s="29">
        <f t="shared" si="14"/>
        <v>3.5553930235799878E-3</v>
      </c>
      <c r="G452" s="29">
        <f t="shared" si="13"/>
        <v>3.7776043129180851E-3</v>
      </c>
    </row>
    <row r="453" spans="1:7" x14ac:dyDescent="0.35">
      <c r="A453" s="3"/>
      <c r="B453" s="4" t="s">
        <v>4</v>
      </c>
      <c r="C453" s="4">
        <v>1</v>
      </c>
      <c r="D453" s="5">
        <v>201.62448881610342</v>
      </c>
      <c r="E453" s="5">
        <v>1204.7389118437063</v>
      </c>
      <c r="F453" s="30">
        <f t="shared" si="14"/>
        <v>7.4577763514413996E-4</v>
      </c>
      <c r="G453" s="30">
        <f t="shared" si="13"/>
        <v>7.235246106443604E-4</v>
      </c>
    </row>
    <row r="454" spans="1:7" x14ac:dyDescent="0.35">
      <c r="A454" s="1" t="s">
        <v>150</v>
      </c>
      <c r="B454" s="1" t="s">
        <v>8</v>
      </c>
      <c r="C454" s="1">
        <v>1</v>
      </c>
      <c r="D454" s="2">
        <v>156.29816195171185</v>
      </c>
      <c r="E454" s="21">
        <v>956.94933673456921</v>
      </c>
      <c r="F454" s="29">
        <f t="shared" si="14"/>
        <v>5.7812259950247526E-4</v>
      </c>
      <c r="G454" s="25">
        <f t="shared" si="13"/>
        <v>5.7471074393011866E-4</v>
      </c>
    </row>
    <row r="455" spans="1:7" x14ac:dyDescent="0.35">
      <c r="A455" s="3"/>
      <c r="B455" s="4" t="s">
        <v>9</v>
      </c>
      <c r="C455" s="4">
        <v>1</v>
      </c>
      <c r="D455" s="20">
        <v>170.54431267566133</v>
      </c>
      <c r="E455" s="23">
        <v>1013.491740732926</v>
      </c>
      <c r="F455" s="31">
        <f t="shared" si="14"/>
        <v>6.3081689600980235E-4</v>
      </c>
      <c r="G455" s="32">
        <f t="shared" si="13"/>
        <v>6.0866816029280565E-4</v>
      </c>
    </row>
    <row r="456" spans="1:7" x14ac:dyDescent="0.35">
      <c r="A456" s="3"/>
      <c r="B456" s="4" t="s">
        <v>3</v>
      </c>
      <c r="C456" s="4">
        <v>1</v>
      </c>
      <c r="D456" s="5">
        <v>171.51825526755422</v>
      </c>
      <c r="E456" s="22">
        <v>1031.9970459245214</v>
      </c>
      <c r="F456" s="30">
        <f t="shared" si="14"/>
        <v>6.3441935822663423E-4</v>
      </c>
      <c r="G456" s="27">
        <f t="shared" si="13"/>
        <v>6.197818079072202E-4</v>
      </c>
    </row>
    <row r="457" spans="1:7" x14ac:dyDescent="0.35">
      <c r="A457" s="6" t="s">
        <v>151</v>
      </c>
      <c r="B457" s="7"/>
      <c r="C457" s="7">
        <f>SUM(C18:C456)</f>
        <v>1701</v>
      </c>
      <c r="D457" s="8">
        <f>SUM(D18:D456)</f>
        <v>270354.69877412799</v>
      </c>
      <c r="E457" s="8">
        <f>SUM(E18:E456)</f>
        <v>1665097.3487257392</v>
      </c>
      <c r="F457" s="8">
        <v>100</v>
      </c>
      <c r="G457" s="8">
        <v>100</v>
      </c>
    </row>
    <row r="459" spans="1:7" x14ac:dyDescent="0.35">
      <c r="E459" s="9"/>
      <c r="G45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"/>
  <sheetViews>
    <sheetView workbookViewId="0">
      <selection activeCell="G9" sqref="G9"/>
    </sheetView>
  </sheetViews>
  <sheetFormatPr defaultRowHeight="14.5" x14ac:dyDescent="0.35"/>
  <cols>
    <col min="1" max="1" width="8.7265625" style="14"/>
    <col min="2" max="2" width="33.453125" bestFit="1" customWidth="1"/>
    <col min="3" max="3" width="9.81640625" bestFit="1" customWidth="1"/>
    <col min="4" max="4" width="9.26953125" bestFit="1" customWidth="1"/>
    <col min="5" max="5" width="10.26953125" style="9" customWidth="1"/>
    <col min="6" max="6" width="13.6328125" style="9" customWidth="1"/>
    <col min="7" max="7" width="17.7265625" style="9" customWidth="1"/>
  </cols>
  <sheetData>
    <row r="1" spans="1:7" x14ac:dyDescent="0.35">
      <c r="A1" s="15" t="s">
        <v>416</v>
      </c>
      <c r="B1" s="10"/>
      <c r="C1" s="10"/>
      <c r="D1" s="10"/>
      <c r="E1" s="11">
        <v>621714</v>
      </c>
      <c r="F1"/>
      <c r="G1"/>
    </row>
    <row r="3" spans="1:7" x14ac:dyDescent="0.35">
      <c r="B3" s="10" t="s">
        <v>418</v>
      </c>
      <c r="C3" s="10"/>
      <c r="D3" s="11">
        <v>9399.5708058125965</v>
      </c>
    </row>
    <row r="4" spans="1:7" x14ac:dyDescent="0.35">
      <c r="B4" s="10" t="s">
        <v>417</v>
      </c>
      <c r="C4" s="10"/>
      <c r="D4" s="11">
        <v>612314.42919418751</v>
      </c>
    </row>
    <row r="5" spans="1:7" x14ac:dyDescent="0.35">
      <c r="B5" s="10" t="s">
        <v>159</v>
      </c>
      <c r="C5" s="10"/>
      <c r="D5" s="11">
        <v>124</v>
      </c>
    </row>
    <row r="6" spans="1:7" x14ac:dyDescent="0.35">
      <c r="B6" s="10" t="s">
        <v>419</v>
      </c>
      <c r="C6" s="10"/>
      <c r="D6" s="11">
        <f>D4/D5</f>
        <v>4938.0195902757059</v>
      </c>
    </row>
    <row r="8" spans="1:7" ht="78.5" customHeight="1" x14ac:dyDescent="0.35">
      <c r="A8" s="15" t="s">
        <v>164</v>
      </c>
      <c r="B8" s="10" t="s">
        <v>165</v>
      </c>
      <c r="C8" s="10" t="s">
        <v>412</v>
      </c>
      <c r="D8" s="10" t="s">
        <v>166</v>
      </c>
      <c r="E8" s="16" t="s">
        <v>411</v>
      </c>
      <c r="F8" s="16" t="s">
        <v>414</v>
      </c>
      <c r="G8" s="16" t="s">
        <v>451</v>
      </c>
    </row>
    <row r="9" spans="1:7" x14ac:dyDescent="0.35">
      <c r="A9" s="15" t="s">
        <v>167</v>
      </c>
      <c r="B9" s="10" t="s">
        <v>168</v>
      </c>
      <c r="C9" s="10" t="s">
        <v>413</v>
      </c>
      <c r="D9" s="10" t="s">
        <v>169</v>
      </c>
      <c r="E9" s="11">
        <v>6121.9920703673115</v>
      </c>
      <c r="F9" s="11"/>
      <c r="G9" s="19">
        <f>E9/$D$4</f>
        <v>9.9981182518006639E-3</v>
      </c>
    </row>
    <row r="10" spans="1:7" x14ac:dyDescent="0.35">
      <c r="A10" s="15" t="s">
        <v>170</v>
      </c>
      <c r="B10" s="10" t="s">
        <v>171</v>
      </c>
      <c r="C10" s="10" t="s">
        <v>413</v>
      </c>
      <c r="D10" s="10" t="s">
        <v>169</v>
      </c>
      <c r="E10" s="11">
        <v>5381.843229059903</v>
      </c>
      <c r="F10" s="11"/>
      <c r="G10" s="19">
        <f t="shared" ref="G10:G73" si="0">E10/$D$4</f>
        <v>8.7893457551579627E-3</v>
      </c>
    </row>
    <row r="11" spans="1:7" x14ac:dyDescent="0.35">
      <c r="A11" s="15" t="s">
        <v>172</v>
      </c>
      <c r="B11" s="10" t="s">
        <v>173</v>
      </c>
      <c r="C11" s="10" t="s">
        <v>413</v>
      </c>
      <c r="D11" s="10" t="s">
        <v>169</v>
      </c>
      <c r="E11" s="11">
        <v>6488.9061646509163</v>
      </c>
      <c r="F11" s="11"/>
      <c r="G11" s="19">
        <f t="shared" si="0"/>
        <v>1.0597343219872163E-2</v>
      </c>
    </row>
    <row r="12" spans="1:7" x14ac:dyDescent="0.35">
      <c r="A12" s="15" t="s">
        <v>174</v>
      </c>
      <c r="B12" s="10" t="s">
        <v>175</v>
      </c>
      <c r="C12" s="10" t="s">
        <v>413</v>
      </c>
      <c r="D12" s="10" t="s">
        <v>169</v>
      </c>
      <c r="E12" s="11">
        <v>5675.8164231196806</v>
      </c>
      <c r="F12" s="11"/>
      <c r="G12" s="19">
        <f t="shared" si="0"/>
        <v>9.2694474480849928E-3</v>
      </c>
    </row>
    <row r="13" spans="1:7" x14ac:dyDescent="0.35">
      <c r="A13" s="15" t="s">
        <v>176</v>
      </c>
      <c r="B13" s="10" t="s">
        <v>177</v>
      </c>
      <c r="C13" s="10" t="s">
        <v>413</v>
      </c>
      <c r="D13" s="10" t="s">
        <v>169</v>
      </c>
      <c r="E13" s="11">
        <v>6121.9920703673115</v>
      </c>
      <c r="F13" s="11"/>
      <c r="G13" s="19">
        <f t="shared" si="0"/>
        <v>9.9981182518006639E-3</v>
      </c>
    </row>
    <row r="14" spans="1:7" x14ac:dyDescent="0.35">
      <c r="A14" s="15" t="s">
        <v>178</v>
      </c>
      <c r="B14" s="10" t="s">
        <v>179</v>
      </c>
      <c r="C14" s="10" t="s">
        <v>413</v>
      </c>
      <c r="D14" s="10" t="s">
        <v>169</v>
      </c>
      <c r="E14" s="11">
        <v>5376.0986776081254</v>
      </c>
      <c r="F14" s="11"/>
      <c r="G14" s="19">
        <f t="shared" si="0"/>
        <v>8.7799640532448837E-3</v>
      </c>
    </row>
    <row r="15" spans="1:7" x14ac:dyDescent="0.35">
      <c r="A15" s="15" t="s">
        <v>180</v>
      </c>
      <c r="B15" s="10" t="s">
        <v>181</v>
      </c>
      <c r="C15" s="10" t="s">
        <v>413</v>
      </c>
      <c r="D15" s="10" t="s">
        <v>169</v>
      </c>
      <c r="E15" s="11">
        <v>6040.906082680327</v>
      </c>
      <c r="F15" s="11"/>
      <c r="G15" s="19">
        <f t="shared" si="0"/>
        <v>9.8656928444920463E-3</v>
      </c>
    </row>
    <row r="16" spans="1:7" x14ac:dyDescent="0.35">
      <c r="A16" s="15" t="s">
        <v>182</v>
      </c>
      <c r="B16" s="10" t="s">
        <v>183</v>
      </c>
      <c r="C16" s="10" t="s">
        <v>413</v>
      </c>
      <c r="D16" s="10" t="s">
        <v>169</v>
      </c>
      <c r="E16" s="11">
        <v>5675.8164231196806</v>
      </c>
      <c r="F16" s="11"/>
      <c r="G16" s="19">
        <f t="shared" si="0"/>
        <v>9.2694474480849928E-3</v>
      </c>
    </row>
    <row r="17" spans="1:7" x14ac:dyDescent="0.35">
      <c r="A17" s="15" t="s">
        <v>184</v>
      </c>
      <c r="B17" s="10" t="s">
        <v>185</v>
      </c>
      <c r="C17" s="10" t="s">
        <v>413</v>
      </c>
      <c r="D17" s="10" t="s">
        <v>169</v>
      </c>
      <c r="E17" s="11">
        <v>2347.7839589858645</v>
      </c>
      <c r="F17" s="11"/>
      <c r="G17" s="19">
        <f t="shared" si="0"/>
        <v>3.8342783495655553E-3</v>
      </c>
    </row>
    <row r="18" spans="1:7" x14ac:dyDescent="0.35">
      <c r="A18" s="15" t="s">
        <v>186</v>
      </c>
      <c r="B18" s="10" t="s">
        <v>187</v>
      </c>
      <c r="C18" s="10" t="s">
        <v>413</v>
      </c>
      <c r="D18" s="10" t="s">
        <v>169</v>
      </c>
      <c r="E18" s="11">
        <v>5700.3449343949942</v>
      </c>
      <c r="F18" s="11"/>
      <c r="G18" s="19">
        <f t="shared" si="0"/>
        <v>9.3095061337958515E-3</v>
      </c>
    </row>
    <row r="19" spans="1:7" x14ac:dyDescent="0.35">
      <c r="A19" s="15" t="s">
        <v>188</v>
      </c>
      <c r="B19" s="10" t="s">
        <v>189</v>
      </c>
      <c r="C19" s="10" t="s">
        <v>413</v>
      </c>
      <c r="D19" s="10" t="s">
        <v>169</v>
      </c>
      <c r="E19" s="11">
        <v>5817.9196165411204</v>
      </c>
      <c r="F19" s="11"/>
      <c r="G19" s="19">
        <f t="shared" si="0"/>
        <v>9.5015229743933456E-3</v>
      </c>
    </row>
    <row r="20" spans="1:7" x14ac:dyDescent="0.35">
      <c r="A20" s="15" t="s">
        <v>190</v>
      </c>
      <c r="B20" s="10" t="s">
        <v>191</v>
      </c>
      <c r="C20" s="10" t="s">
        <v>413</v>
      </c>
      <c r="D20" s="10" t="s">
        <v>169</v>
      </c>
      <c r="E20" s="11">
        <v>5719.6028564706521</v>
      </c>
      <c r="F20" s="11"/>
      <c r="G20" s="19">
        <f t="shared" si="0"/>
        <v>9.3409571680316463E-3</v>
      </c>
    </row>
    <row r="21" spans="1:7" x14ac:dyDescent="0.35">
      <c r="A21" s="15" t="s">
        <v>192</v>
      </c>
      <c r="B21" s="10" t="s">
        <v>193</v>
      </c>
      <c r="C21" s="10" t="s">
        <v>413</v>
      </c>
      <c r="D21" s="10" t="s">
        <v>169</v>
      </c>
      <c r="E21" s="11">
        <v>6121.9920703673115</v>
      </c>
      <c r="F21" s="11"/>
      <c r="G21" s="19">
        <f t="shared" si="0"/>
        <v>9.9981182518006639E-3</v>
      </c>
    </row>
    <row r="22" spans="1:7" x14ac:dyDescent="0.35">
      <c r="A22" s="15" t="s">
        <v>194</v>
      </c>
      <c r="B22" s="10" t="s">
        <v>195</v>
      </c>
      <c r="C22" s="10" t="s">
        <v>413</v>
      </c>
      <c r="D22" s="10" t="s">
        <v>169</v>
      </c>
      <c r="E22" s="11">
        <v>3159.5378088699558</v>
      </c>
      <c r="F22" s="11"/>
      <c r="G22" s="19">
        <f t="shared" si="0"/>
        <v>5.1599924127673129E-3</v>
      </c>
    </row>
    <row r="23" spans="1:7" x14ac:dyDescent="0.35">
      <c r="A23" s="15" t="s">
        <v>196</v>
      </c>
      <c r="B23" s="10" t="s">
        <v>197</v>
      </c>
      <c r="C23" s="10" t="s">
        <v>413</v>
      </c>
      <c r="D23" s="10" t="s">
        <v>169</v>
      </c>
      <c r="E23" s="11">
        <v>6081.4490765238197</v>
      </c>
      <c r="F23" s="11"/>
      <c r="G23" s="19">
        <f t="shared" si="0"/>
        <v>9.931905548146356E-3</v>
      </c>
    </row>
    <row r="24" spans="1:7" x14ac:dyDescent="0.35">
      <c r="A24" s="15" t="s">
        <v>198</v>
      </c>
      <c r="B24" s="10" t="s">
        <v>199</v>
      </c>
      <c r="C24" s="10" t="s">
        <v>413</v>
      </c>
      <c r="D24" s="10" t="s">
        <v>169</v>
      </c>
      <c r="E24" s="11">
        <v>0</v>
      </c>
      <c r="F24" s="11"/>
      <c r="G24" s="19">
        <f t="shared" si="0"/>
        <v>0</v>
      </c>
    </row>
    <row r="25" spans="1:7" x14ac:dyDescent="0.35">
      <c r="A25" s="15" t="s">
        <v>200</v>
      </c>
      <c r="B25" s="10" t="s">
        <v>201</v>
      </c>
      <c r="C25" s="10" t="s">
        <v>413</v>
      </c>
      <c r="D25" s="10" t="s">
        <v>169</v>
      </c>
      <c r="E25" s="11">
        <v>5650.9353905128992</v>
      </c>
      <c r="F25" s="11"/>
      <c r="G25" s="19">
        <f t="shared" si="0"/>
        <v>9.2288130429158625E-3</v>
      </c>
    </row>
    <row r="26" spans="1:7" x14ac:dyDescent="0.35">
      <c r="A26" s="15" t="s">
        <v>202</v>
      </c>
      <c r="B26" s="10" t="s">
        <v>203</v>
      </c>
      <c r="C26" s="10" t="s">
        <v>413</v>
      </c>
      <c r="D26" s="10" t="s">
        <v>169</v>
      </c>
      <c r="E26" s="11">
        <v>5454.0827354902376</v>
      </c>
      <c r="F26" s="11"/>
      <c r="G26" s="19">
        <f t="shared" si="0"/>
        <v>8.9073235505292107E-3</v>
      </c>
    </row>
    <row r="27" spans="1:7" x14ac:dyDescent="0.35">
      <c r="A27" s="15" t="s">
        <v>204</v>
      </c>
      <c r="B27" s="10" t="s">
        <v>205</v>
      </c>
      <c r="C27" s="10" t="s">
        <v>413</v>
      </c>
      <c r="D27" s="10" t="s">
        <v>169</v>
      </c>
      <c r="E27" s="11">
        <v>6428.0916738856777</v>
      </c>
      <c r="F27" s="11"/>
      <c r="G27" s="19">
        <f t="shared" si="0"/>
        <v>1.0498024164390699E-2</v>
      </c>
    </row>
    <row r="28" spans="1:7" x14ac:dyDescent="0.35">
      <c r="A28" s="15" t="s">
        <v>206</v>
      </c>
      <c r="B28" s="10" t="s">
        <v>207</v>
      </c>
      <c r="C28" s="10" t="s">
        <v>413</v>
      </c>
      <c r="D28" s="10" t="s">
        <v>169</v>
      </c>
      <c r="E28" s="11">
        <v>5381.843229059903</v>
      </c>
      <c r="F28" s="11"/>
      <c r="G28" s="19">
        <f t="shared" si="0"/>
        <v>8.7893457551579627E-3</v>
      </c>
    </row>
    <row r="29" spans="1:7" x14ac:dyDescent="0.35">
      <c r="A29" s="15" t="s">
        <v>208</v>
      </c>
      <c r="B29" s="10" t="s">
        <v>209</v>
      </c>
      <c r="C29" s="10" t="s">
        <v>413</v>
      </c>
      <c r="D29" s="10" t="s">
        <v>169</v>
      </c>
      <c r="E29" s="11">
        <v>6428.0916738856777</v>
      </c>
      <c r="F29" s="11"/>
      <c r="G29" s="19">
        <f t="shared" si="0"/>
        <v>1.0498024164390699E-2</v>
      </c>
    </row>
    <row r="30" spans="1:7" x14ac:dyDescent="0.35">
      <c r="A30" s="15" t="s">
        <v>210</v>
      </c>
      <c r="B30" s="10" t="s">
        <v>211</v>
      </c>
      <c r="C30" s="10" t="s">
        <v>413</v>
      </c>
      <c r="D30" s="10" t="s">
        <v>169</v>
      </c>
      <c r="E30" s="11">
        <v>5219.3043395916511</v>
      </c>
      <c r="F30" s="11"/>
      <c r="G30" s="19">
        <f t="shared" si="0"/>
        <v>8.523895715572655E-3</v>
      </c>
    </row>
    <row r="31" spans="1:7" x14ac:dyDescent="0.35">
      <c r="A31" s="15" t="s">
        <v>212</v>
      </c>
      <c r="B31" s="10" t="s">
        <v>213</v>
      </c>
      <c r="C31" s="10" t="s">
        <v>413</v>
      </c>
      <c r="D31" s="10" t="s">
        <v>169</v>
      </c>
      <c r="E31" s="11">
        <v>5696.2906350106441</v>
      </c>
      <c r="F31" s="11"/>
      <c r="G31" s="19">
        <f t="shared" si="0"/>
        <v>9.3028848634304183E-3</v>
      </c>
    </row>
    <row r="32" spans="1:7" x14ac:dyDescent="0.35">
      <c r="A32" s="15" t="s">
        <v>214</v>
      </c>
      <c r="B32" s="10" t="s">
        <v>215</v>
      </c>
      <c r="C32" s="10" t="s">
        <v>413</v>
      </c>
      <c r="D32" s="10" t="s">
        <v>169</v>
      </c>
      <c r="E32" s="11">
        <v>0</v>
      </c>
      <c r="F32" s="11"/>
      <c r="G32" s="19">
        <f t="shared" si="0"/>
        <v>0</v>
      </c>
    </row>
    <row r="33" spans="1:7" x14ac:dyDescent="0.35">
      <c r="A33" s="15" t="s">
        <v>216</v>
      </c>
      <c r="B33" s="10" t="s">
        <v>217</v>
      </c>
      <c r="C33" s="10" t="s">
        <v>413</v>
      </c>
      <c r="D33" s="10" t="s">
        <v>169</v>
      </c>
      <c r="E33" s="11">
        <v>5219.3043395916511</v>
      </c>
      <c r="F33" s="11"/>
      <c r="G33" s="19">
        <f t="shared" si="0"/>
        <v>8.523895715572655E-3</v>
      </c>
    </row>
    <row r="34" spans="1:7" x14ac:dyDescent="0.35">
      <c r="A34" s="15" t="s">
        <v>218</v>
      </c>
      <c r="B34" s="10" t="s">
        <v>219</v>
      </c>
      <c r="C34" s="10" t="s">
        <v>413</v>
      </c>
      <c r="D34" s="10" t="s">
        <v>169</v>
      </c>
      <c r="E34" s="11">
        <v>5726.7868722647499</v>
      </c>
      <c r="F34" s="11"/>
      <c r="G34" s="19">
        <f t="shared" si="0"/>
        <v>9.3526897280556721E-3</v>
      </c>
    </row>
    <row r="35" spans="1:7" x14ac:dyDescent="0.35">
      <c r="A35" s="15" t="s">
        <v>220</v>
      </c>
      <c r="B35" s="10" t="s">
        <v>221</v>
      </c>
      <c r="C35" s="10" t="s">
        <v>413</v>
      </c>
      <c r="D35" s="10" t="s">
        <v>169</v>
      </c>
      <c r="E35" s="11">
        <v>6061.1775796020729</v>
      </c>
      <c r="F35" s="11"/>
      <c r="G35" s="19">
        <f t="shared" si="0"/>
        <v>9.8987991963192003E-3</v>
      </c>
    </row>
    <row r="36" spans="1:7" x14ac:dyDescent="0.35">
      <c r="A36" s="15" t="s">
        <v>222</v>
      </c>
      <c r="B36" s="10" t="s">
        <v>223</v>
      </c>
      <c r="C36" s="10" t="s">
        <v>413</v>
      </c>
      <c r="D36" s="10" t="s">
        <v>169</v>
      </c>
      <c r="E36" s="11">
        <v>6121.9920703673115</v>
      </c>
      <c r="F36" s="11"/>
      <c r="G36" s="19">
        <f t="shared" si="0"/>
        <v>9.9981182518006639E-3</v>
      </c>
    </row>
    <row r="37" spans="1:7" x14ac:dyDescent="0.35">
      <c r="A37" s="15" t="s">
        <v>224</v>
      </c>
      <c r="B37" s="10" t="s">
        <v>225</v>
      </c>
      <c r="C37" s="10" t="s">
        <v>413</v>
      </c>
      <c r="D37" s="10" t="s">
        <v>169</v>
      </c>
      <c r="E37" s="11">
        <v>6428.0916738856777</v>
      </c>
      <c r="F37" s="11"/>
      <c r="G37" s="19">
        <f t="shared" si="0"/>
        <v>1.0498024164390699E-2</v>
      </c>
    </row>
    <row r="38" spans="1:7" x14ac:dyDescent="0.35">
      <c r="A38" s="15" t="s">
        <v>226</v>
      </c>
      <c r="B38" s="10" t="s">
        <v>227</v>
      </c>
      <c r="C38" s="10" t="s">
        <v>413</v>
      </c>
      <c r="D38" s="10" t="s">
        <v>169</v>
      </c>
      <c r="E38" s="11">
        <v>6065.3295729474912</v>
      </c>
      <c r="F38" s="11"/>
      <c r="G38" s="19">
        <f t="shared" si="0"/>
        <v>9.9055800153681362E-3</v>
      </c>
    </row>
    <row r="39" spans="1:7" x14ac:dyDescent="0.35">
      <c r="A39" s="15" t="s">
        <v>228</v>
      </c>
      <c r="B39" s="10" t="s">
        <v>229</v>
      </c>
      <c r="C39" s="10" t="s">
        <v>413</v>
      </c>
      <c r="D39" s="10" t="s">
        <v>169</v>
      </c>
      <c r="E39" s="11">
        <v>6428.0916738856777</v>
      </c>
      <c r="F39" s="11"/>
      <c r="G39" s="19">
        <f t="shared" si="0"/>
        <v>1.0498024164390699E-2</v>
      </c>
    </row>
    <row r="40" spans="1:7" x14ac:dyDescent="0.35">
      <c r="A40" s="15" t="s">
        <v>230</v>
      </c>
      <c r="B40" s="10" t="s">
        <v>231</v>
      </c>
      <c r="C40" s="10" t="s">
        <v>413</v>
      </c>
      <c r="D40" s="10" t="s">
        <v>169</v>
      </c>
      <c r="E40" s="11">
        <v>5675.8164231196806</v>
      </c>
      <c r="F40" s="11"/>
      <c r="G40" s="19">
        <f t="shared" si="0"/>
        <v>9.2694474480849928E-3</v>
      </c>
    </row>
    <row r="41" spans="1:7" x14ac:dyDescent="0.35">
      <c r="A41" s="15" t="s">
        <v>232</v>
      </c>
      <c r="B41" s="10" t="s">
        <v>233</v>
      </c>
      <c r="C41" s="10" t="s">
        <v>413</v>
      </c>
      <c r="D41" s="10" t="s">
        <v>169</v>
      </c>
      <c r="E41" s="11">
        <v>5785.2825064971103</v>
      </c>
      <c r="F41" s="11"/>
      <c r="G41" s="19">
        <f t="shared" si="0"/>
        <v>9.4482217479516292E-3</v>
      </c>
    </row>
    <row r="42" spans="1:7" x14ac:dyDescent="0.35">
      <c r="A42" s="15" t="s">
        <v>234</v>
      </c>
      <c r="B42" s="10" t="s">
        <v>235</v>
      </c>
      <c r="C42" s="10" t="s">
        <v>413</v>
      </c>
      <c r="D42" s="10" t="s">
        <v>169</v>
      </c>
      <c r="E42" s="11">
        <v>5822.0716098865387</v>
      </c>
      <c r="F42" s="11"/>
      <c r="G42" s="19">
        <f t="shared" si="0"/>
        <v>9.5083037934422816E-3</v>
      </c>
    </row>
    <row r="43" spans="1:7" x14ac:dyDescent="0.35">
      <c r="A43" s="15" t="s">
        <v>236</v>
      </c>
      <c r="B43" s="10" t="s">
        <v>237</v>
      </c>
      <c r="C43" s="10" t="s">
        <v>413</v>
      </c>
      <c r="D43" s="10" t="s">
        <v>169</v>
      </c>
      <c r="E43" s="11">
        <v>5454.0827354902376</v>
      </c>
      <c r="F43" s="11"/>
      <c r="G43" s="19">
        <f t="shared" si="0"/>
        <v>8.9073235505292107E-3</v>
      </c>
    </row>
    <row r="44" spans="1:7" x14ac:dyDescent="0.35">
      <c r="A44" s="15" t="s">
        <v>238</v>
      </c>
      <c r="B44" s="10" t="s">
        <v>239</v>
      </c>
      <c r="C44" s="10" t="s">
        <v>413</v>
      </c>
      <c r="D44" s="10" t="s">
        <v>169</v>
      </c>
      <c r="E44" s="11">
        <v>5999.4910090392623</v>
      </c>
      <c r="F44" s="11"/>
      <c r="G44" s="19">
        <f t="shared" si="0"/>
        <v>9.7980559055821335E-3</v>
      </c>
    </row>
    <row r="45" spans="1:7" x14ac:dyDescent="0.35">
      <c r="A45" s="15" t="s">
        <v>240</v>
      </c>
      <c r="B45" s="10" t="s">
        <v>241</v>
      </c>
      <c r="C45" s="10" t="s">
        <v>413</v>
      </c>
      <c r="D45" s="10" t="s">
        <v>169</v>
      </c>
      <c r="E45" s="11">
        <v>6024.7865791039994</v>
      </c>
      <c r="F45" s="11"/>
      <c r="G45" s="19">
        <f t="shared" si="0"/>
        <v>9.8393673117138265E-3</v>
      </c>
    </row>
    <row r="46" spans="1:7" x14ac:dyDescent="0.35">
      <c r="A46" s="15" t="s">
        <v>242</v>
      </c>
      <c r="B46" s="10" t="s">
        <v>243</v>
      </c>
      <c r="C46" s="10" t="s">
        <v>413</v>
      </c>
      <c r="D46" s="10" t="s">
        <v>169</v>
      </c>
      <c r="E46" s="11">
        <v>6066.2454538325101</v>
      </c>
      <c r="F46" s="11"/>
      <c r="G46" s="19">
        <f t="shared" si="0"/>
        <v>9.9070757842759892E-3</v>
      </c>
    </row>
    <row r="47" spans="1:7" x14ac:dyDescent="0.35">
      <c r="A47" s="15" t="s">
        <v>244</v>
      </c>
      <c r="B47" s="10" t="s">
        <v>245</v>
      </c>
      <c r="C47" s="10" t="s">
        <v>413</v>
      </c>
      <c r="D47" s="10" t="s">
        <v>169</v>
      </c>
      <c r="E47" s="11">
        <v>5291.5438460219857</v>
      </c>
      <c r="F47" s="11"/>
      <c r="G47" s="19">
        <f t="shared" si="0"/>
        <v>8.6418735109439031E-3</v>
      </c>
    </row>
    <row r="48" spans="1:7" x14ac:dyDescent="0.35">
      <c r="A48" s="15" t="s">
        <v>246</v>
      </c>
      <c r="B48" s="10" t="s">
        <v>247</v>
      </c>
      <c r="C48" s="10" t="s">
        <v>413</v>
      </c>
      <c r="D48" s="10" t="s">
        <v>169</v>
      </c>
      <c r="E48" s="11">
        <v>6155.7453339165322</v>
      </c>
      <c r="F48" s="11"/>
      <c r="G48" s="19">
        <f t="shared" si="0"/>
        <v>1.0053242321951421E-2</v>
      </c>
    </row>
    <row r="49" spans="1:7" x14ac:dyDescent="0.35">
      <c r="A49" s="15" t="s">
        <v>248</v>
      </c>
      <c r="B49" s="10" t="s">
        <v>249</v>
      </c>
      <c r="C49" s="10" t="s">
        <v>413</v>
      </c>
      <c r="D49" s="10" t="s">
        <v>169</v>
      </c>
      <c r="E49" s="11">
        <v>4966.466067085481</v>
      </c>
      <c r="F49" s="11"/>
      <c r="G49" s="19">
        <f t="shared" si="0"/>
        <v>8.1109734317732878E-3</v>
      </c>
    </row>
    <row r="50" spans="1:7" x14ac:dyDescent="0.35">
      <c r="A50" s="15" t="s">
        <v>250</v>
      </c>
      <c r="B50" s="10" t="s">
        <v>251</v>
      </c>
      <c r="C50" s="10" t="s">
        <v>413</v>
      </c>
      <c r="D50" s="10" t="s">
        <v>169</v>
      </c>
      <c r="E50" s="11">
        <v>6086.4662720119513</v>
      </c>
      <c r="F50" s="11"/>
      <c r="G50" s="19">
        <f t="shared" si="0"/>
        <v>9.9400993702235749E-3</v>
      </c>
    </row>
    <row r="51" spans="1:7" x14ac:dyDescent="0.35">
      <c r="A51" s="15" t="s">
        <v>252</v>
      </c>
      <c r="B51" s="10" t="s">
        <v>253</v>
      </c>
      <c r="C51" s="10" t="s">
        <v>413</v>
      </c>
      <c r="D51" s="10" t="s">
        <v>169</v>
      </c>
      <c r="E51" s="11">
        <v>6121.9920703673115</v>
      </c>
      <c r="F51" s="11"/>
      <c r="G51" s="19">
        <f t="shared" si="0"/>
        <v>9.9981182518006639E-3</v>
      </c>
    </row>
    <row r="52" spans="1:7" x14ac:dyDescent="0.35">
      <c r="A52" s="15" t="s">
        <v>254</v>
      </c>
      <c r="B52" s="10" t="s">
        <v>255</v>
      </c>
      <c r="C52" s="10" t="s">
        <v>413</v>
      </c>
      <c r="D52" s="10" t="s">
        <v>169</v>
      </c>
      <c r="E52" s="11">
        <v>6101.7205734455656</v>
      </c>
      <c r="F52" s="11"/>
      <c r="G52" s="19">
        <f t="shared" si="0"/>
        <v>9.96501189997351E-3</v>
      </c>
    </row>
    <row r="53" spans="1:7" x14ac:dyDescent="0.35">
      <c r="A53" s="15" t="s">
        <v>256</v>
      </c>
      <c r="B53" s="10" t="s">
        <v>257</v>
      </c>
      <c r="C53" s="10" t="s">
        <v>413</v>
      </c>
      <c r="D53" s="10" t="s">
        <v>169</v>
      </c>
      <c r="E53" s="11">
        <v>6428.0916738856777</v>
      </c>
      <c r="F53" s="11"/>
      <c r="G53" s="19">
        <f t="shared" si="0"/>
        <v>1.0498024164390699E-2</v>
      </c>
    </row>
    <row r="54" spans="1:7" x14ac:dyDescent="0.35">
      <c r="A54" s="15" t="s">
        <v>258</v>
      </c>
      <c r="B54" s="10" t="s">
        <v>259</v>
      </c>
      <c r="C54" s="10" t="s">
        <v>413</v>
      </c>
      <c r="D54" s="10" t="s">
        <v>169</v>
      </c>
      <c r="E54" s="11">
        <v>5882.8861006517764</v>
      </c>
      <c r="F54" s="11"/>
      <c r="G54" s="19">
        <f t="shared" si="0"/>
        <v>9.6076228489237452E-3</v>
      </c>
    </row>
    <row r="55" spans="1:7" x14ac:dyDescent="0.35">
      <c r="A55" s="15" t="s">
        <v>260</v>
      </c>
      <c r="B55" s="10" t="s">
        <v>261</v>
      </c>
      <c r="C55" s="10" t="s">
        <v>413</v>
      </c>
      <c r="D55" s="10" t="s">
        <v>169</v>
      </c>
      <c r="E55" s="11">
        <v>5509.792863330581</v>
      </c>
      <c r="F55" s="11"/>
      <c r="G55" s="19">
        <f t="shared" si="0"/>
        <v>8.9983064266205993E-3</v>
      </c>
    </row>
    <row r="56" spans="1:7" x14ac:dyDescent="0.35">
      <c r="A56" s="15" t="s">
        <v>262</v>
      </c>
      <c r="B56" s="10" t="s">
        <v>263</v>
      </c>
      <c r="C56" s="10" t="s">
        <v>413</v>
      </c>
      <c r="D56" s="10" t="s">
        <v>169</v>
      </c>
      <c r="E56" s="11">
        <v>5090.1728770504369</v>
      </c>
      <c r="F56" s="11"/>
      <c r="G56" s="19">
        <f t="shared" si="0"/>
        <v>8.3130049437985E-3</v>
      </c>
    </row>
    <row r="57" spans="1:7" x14ac:dyDescent="0.35">
      <c r="A57" s="15" t="s">
        <v>264</v>
      </c>
      <c r="B57" s="10" t="s">
        <v>265</v>
      </c>
      <c r="C57" s="10" t="s">
        <v>413</v>
      </c>
      <c r="D57" s="10" t="s">
        <v>169</v>
      </c>
      <c r="E57" s="11">
        <v>0</v>
      </c>
      <c r="F57" s="11"/>
      <c r="G57" s="19">
        <f t="shared" si="0"/>
        <v>0</v>
      </c>
    </row>
    <row r="58" spans="1:7" x14ac:dyDescent="0.35">
      <c r="A58" s="15" t="s">
        <v>266</v>
      </c>
      <c r="B58" s="10" t="s">
        <v>267</v>
      </c>
      <c r="C58" s="10" t="s">
        <v>413</v>
      </c>
      <c r="D58" s="10" t="s">
        <v>169</v>
      </c>
      <c r="E58" s="11">
        <v>6121.9920703673115</v>
      </c>
      <c r="F58" s="11"/>
      <c r="G58" s="19">
        <f t="shared" si="0"/>
        <v>9.9981182518006639E-3</v>
      </c>
    </row>
    <row r="59" spans="1:7" x14ac:dyDescent="0.35">
      <c r="A59" s="15" t="s">
        <v>268</v>
      </c>
      <c r="B59" s="10" t="s">
        <v>269</v>
      </c>
      <c r="C59" s="10" t="s">
        <v>413</v>
      </c>
      <c r="D59" s="10" t="s">
        <v>169</v>
      </c>
      <c r="E59" s="11">
        <v>5473.3041688714375</v>
      </c>
      <c r="F59" s="11"/>
      <c r="G59" s="19">
        <f t="shared" si="0"/>
        <v>8.9387149933317193E-3</v>
      </c>
    </row>
    <row r="60" spans="1:7" x14ac:dyDescent="0.35">
      <c r="A60" s="15" t="s">
        <v>270</v>
      </c>
      <c r="B60" s="10" t="s">
        <v>271</v>
      </c>
      <c r="C60" s="10" t="s">
        <v>413</v>
      </c>
      <c r="D60" s="10" t="s">
        <v>169</v>
      </c>
      <c r="E60" s="11">
        <v>5713.6551992738114</v>
      </c>
      <c r="F60" s="11"/>
      <c r="G60" s="19">
        <f t="shared" si="0"/>
        <v>9.3312437644055592E-3</v>
      </c>
    </row>
    <row r="61" spans="1:7" x14ac:dyDescent="0.35">
      <c r="A61" s="15" t="s">
        <v>272</v>
      </c>
      <c r="B61" s="10" t="s">
        <v>273</v>
      </c>
      <c r="C61" s="10" t="s">
        <v>413</v>
      </c>
      <c r="D61" s="10" t="s">
        <v>169</v>
      </c>
      <c r="E61" s="11">
        <v>6061.1775796020729</v>
      </c>
      <c r="F61" s="11"/>
      <c r="G61" s="19">
        <f t="shared" si="0"/>
        <v>9.8987991963192003E-3</v>
      </c>
    </row>
    <row r="62" spans="1:7" x14ac:dyDescent="0.35">
      <c r="A62" s="15" t="s">
        <v>274</v>
      </c>
      <c r="B62" s="10" t="s">
        <v>275</v>
      </c>
      <c r="C62" s="10" t="s">
        <v>413</v>
      </c>
      <c r="D62" s="10" t="s">
        <v>169</v>
      </c>
      <c r="E62" s="11">
        <v>0</v>
      </c>
      <c r="F62" s="11"/>
      <c r="G62" s="19">
        <f t="shared" si="0"/>
        <v>0</v>
      </c>
    </row>
    <row r="63" spans="1:7" x14ac:dyDescent="0.35">
      <c r="A63" s="15" t="s">
        <v>276</v>
      </c>
      <c r="B63" s="10" t="s">
        <v>277</v>
      </c>
      <c r="C63" s="10" t="s">
        <v>413</v>
      </c>
      <c r="D63" s="10" t="s">
        <v>169</v>
      </c>
      <c r="E63" s="11">
        <v>5473.3041688714375</v>
      </c>
      <c r="F63" s="11"/>
      <c r="G63" s="19">
        <f t="shared" si="0"/>
        <v>8.9387149933317193E-3</v>
      </c>
    </row>
    <row r="64" spans="1:7" x14ac:dyDescent="0.35">
      <c r="A64" s="15">
        <v>2152</v>
      </c>
      <c r="B64" s="10" t="s">
        <v>278</v>
      </c>
      <c r="C64" s="10" t="s">
        <v>413</v>
      </c>
      <c r="D64" s="10" t="s">
        <v>169</v>
      </c>
      <c r="E64" s="11">
        <v>4896.043312345706</v>
      </c>
      <c r="F64" s="11"/>
      <c r="G64" s="19">
        <f t="shared" si="0"/>
        <v>7.9959626605385619E-3</v>
      </c>
    </row>
    <row r="65" spans="1:7" x14ac:dyDescent="0.35">
      <c r="A65" s="15" t="s">
        <v>279</v>
      </c>
      <c r="B65" s="10" t="s">
        <v>280</v>
      </c>
      <c r="C65" s="10" t="s">
        <v>413</v>
      </c>
      <c r="D65" s="10" t="s">
        <v>169</v>
      </c>
      <c r="E65" s="11">
        <v>0</v>
      </c>
      <c r="F65" s="11">
        <v>1348.054545296113</v>
      </c>
      <c r="G65" s="19">
        <f t="shared" si="0"/>
        <v>0</v>
      </c>
    </row>
    <row r="66" spans="1:7" x14ac:dyDescent="0.35">
      <c r="A66" s="15" t="s">
        <v>281</v>
      </c>
      <c r="B66" s="10" t="s">
        <v>282</v>
      </c>
      <c r="C66" s="10" t="s">
        <v>413</v>
      </c>
      <c r="D66" s="10" t="s">
        <v>169</v>
      </c>
      <c r="E66" s="11">
        <v>6121.9920703673115</v>
      </c>
      <c r="F66" s="11"/>
      <c r="G66" s="19">
        <f t="shared" si="0"/>
        <v>9.9981182518006639E-3</v>
      </c>
    </row>
    <row r="67" spans="1:7" x14ac:dyDescent="0.35">
      <c r="A67" s="15" t="s">
        <v>283</v>
      </c>
      <c r="B67" s="10" t="s">
        <v>284</v>
      </c>
      <c r="C67" s="10" t="s">
        <v>413</v>
      </c>
      <c r="D67" s="10" t="s">
        <v>169</v>
      </c>
      <c r="E67" s="11">
        <v>6716.4598234700825</v>
      </c>
      <c r="F67" s="11"/>
      <c r="G67" s="19">
        <f t="shared" si="0"/>
        <v>1.096897199092469E-2</v>
      </c>
    </row>
    <row r="68" spans="1:7" x14ac:dyDescent="0.35">
      <c r="A68" s="15" t="s">
        <v>285</v>
      </c>
      <c r="B68" s="10" t="s">
        <v>286</v>
      </c>
      <c r="C68" s="10" t="s">
        <v>413</v>
      </c>
      <c r="D68" s="10" t="s">
        <v>169</v>
      </c>
      <c r="E68" s="11">
        <v>0</v>
      </c>
      <c r="F68" s="11">
        <v>3554.606985228173</v>
      </c>
      <c r="G68" s="19">
        <f t="shared" si="0"/>
        <v>0</v>
      </c>
    </row>
    <row r="69" spans="1:7" x14ac:dyDescent="0.35">
      <c r="A69" s="15" t="s">
        <v>287</v>
      </c>
      <c r="B69" s="10" t="s">
        <v>288</v>
      </c>
      <c r="C69" s="10" t="s">
        <v>413</v>
      </c>
      <c r="D69" s="10" t="s">
        <v>169</v>
      </c>
      <c r="E69" s="11">
        <v>6121.9920703673115</v>
      </c>
      <c r="F69" s="11"/>
      <c r="G69" s="19">
        <f t="shared" si="0"/>
        <v>9.9981182518006639E-3</v>
      </c>
    </row>
    <row r="70" spans="1:7" x14ac:dyDescent="0.35">
      <c r="A70" s="15" t="s">
        <v>289</v>
      </c>
      <c r="B70" s="10" t="s">
        <v>290</v>
      </c>
      <c r="C70" s="10" t="s">
        <v>413</v>
      </c>
      <c r="D70" s="10" t="s">
        <v>169</v>
      </c>
      <c r="E70" s="11">
        <v>5984.2435852605067</v>
      </c>
      <c r="F70" s="11"/>
      <c r="G70" s="19">
        <f t="shared" si="0"/>
        <v>9.7731546080595168E-3</v>
      </c>
    </row>
    <row r="71" spans="1:7" x14ac:dyDescent="0.35">
      <c r="A71" s="15" t="s">
        <v>291</v>
      </c>
      <c r="B71" s="10" t="s">
        <v>292</v>
      </c>
      <c r="C71" s="10" t="s">
        <v>413</v>
      </c>
      <c r="D71" s="10" t="s">
        <v>169</v>
      </c>
      <c r="E71" s="11">
        <v>3991.9908842608415</v>
      </c>
      <c r="F71" s="11"/>
      <c r="G71" s="19">
        <f t="shared" si="0"/>
        <v>6.5195113718197776E-3</v>
      </c>
    </row>
    <row r="72" spans="1:7" x14ac:dyDescent="0.35">
      <c r="A72" s="15" t="s">
        <v>293</v>
      </c>
      <c r="B72" s="10" t="s">
        <v>294</v>
      </c>
      <c r="C72" s="10" t="s">
        <v>413</v>
      </c>
      <c r="D72" s="10" t="s">
        <v>169</v>
      </c>
      <c r="E72" s="11">
        <v>6428.0916738856777</v>
      </c>
      <c r="F72" s="11"/>
      <c r="G72" s="19">
        <f t="shared" si="0"/>
        <v>1.0498024164390699E-2</v>
      </c>
    </row>
    <row r="73" spans="1:7" x14ac:dyDescent="0.35">
      <c r="A73" s="15" t="s">
        <v>295</v>
      </c>
      <c r="B73" s="10" t="s">
        <v>296</v>
      </c>
      <c r="C73" s="10" t="s">
        <v>413</v>
      </c>
      <c r="D73" s="10" t="s">
        <v>169</v>
      </c>
      <c r="E73" s="11">
        <v>6121.9920703673115</v>
      </c>
      <c r="F73" s="11"/>
      <c r="G73" s="19">
        <f t="shared" si="0"/>
        <v>9.9981182518006639E-3</v>
      </c>
    </row>
    <row r="74" spans="1:7" x14ac:dyDescent="0.35">
      <c r="A74" s="15" t="s">
        <v>297</v>
      </c>
      <c r="B74" s="10" t="s">
        <v>298</v>
      </c>
      <c r="C74" s="10" t="s">
        <v>413</v>
      </c>
      <c r="D74" s="10" t="s">
        <v>169</v>
      </c>
      <c r="E74" s="11">
        <v>6734.1912774040429</v>
      </c>
      <c r="F74" s="11"/>
      <c r="G74" s="19">
        <f t="shared" ref="G74:G132" si="1">E74/$D$4</f>
        <v>1.099793007698073E-2</v>
      </c>
    </row>
    <row r="75" spans="1:7" x14ac:dyDescent="0.35">
      <c r="A75" s="15" t="s">
        <v>299</v>
      </c>
      <c r="B75" s="10" t="s">
        <v>300</v>
      </c>
      <c r="C75" s="10" t="s">
        <v>413</v>
      </c>
      <c r="D75" s="10" t="s">
        <v>169</v>
      </c>
      <c r="E75" s="11">
        <v>0</v>
      </c>
      <c r="F75" s="11"/>
      <c r="G75" s="19">
        <f t="shared" si="1"/>
        <v>0</v>
      </c>
    </row>
    <row r="76" spans="1:7" x14ac:dyDescent="0.35">
      <c r="A76" s="15" t="s">
        <v>301</v>
      </c>
      <c r="B76" s="10" t="s">
        <v>302</v>
      </c>
      <c r="C76" s="10" t="s">
        <v>413</v>
      </c>
      <c r="D76" s="10" t="s">
        <v>169</v>
      </c>
      <c r="E76" s="11">
        <v>5183.1845863764847</v>
      </c>
      <c r="F76" s="11"/>
      <c r="G76" s="19">
        <f t="shared" si="1"/>
        <v>8.4649068178870336E-3</v>
      </c>
    </row>
    <row r="77" spans="1:7" x14ac:dyDescent="0.35">
      <c r="A77" s="15" t="s">
        <v>303</v>
      </c>
      <c r="B77" s="10" t="s">
        <v>304</v>
      </c>
      <c r="C77" s="10" t="s">
        <v>413</v>
      </c>
      <c r="D77" s="10" t="s">
        <v>169</v>
      </c>
      <c r="E77" s="11">
        <v>6121.9920703673115</v>
      </c>
      <c r="F77" s="11"/>
      <c r="G77" s="19">
        <f t="shared" si="1"/>
        <v>9.9981182518006639E-3</v>
      </c>
    </row>
    <row r="78" spans="1:7" x14ac:dyDescent="0.35">
      <c r="A78" s="15" t="s">
        <v>305</v>
      </c>
      <c r="B78" s="10" t="s">
        <v>306</v>
      </c>
      <c r="C78" s="10" t="s">
        <v>413</v>
      </c>
      <c r="D78" s="10" t="s">
        <v>169</v>
      </c>
      <c r="E78" s="11">
        <v>5454.0827354902376</v>
      </c>
      <c r="F78" s="11"/>
      <c r="G78" s="19">
        <f t="shared" si="1"/>
        <v>8.9073235505292107E-3</v>
      </c>
    </row>
    <row r="79" spans="1:7" x14ac:dyDescent="0.35">
      <c r="A79" s="15" t="s">
        <v>307</v>
      </c>
      <c r="B79" s="10" t="s">
        <v>308</v>
      </c>
      <c r="C79" s="10" t="s">
        <v>413</v>
      </c>
      <c r="D79" s="10" t="s">
        <v>169</v>
      </c>
      <c r="E79" s="11">
        <v>5417.9629822750703</v>
      </c>
      <c r="F79" s="11"/>
      <c r="G79" s="19">
        <f t="shared" si="1"/>
        <v>8.8483346528435876E-3</v>
      </c>
    </row>
    <row r="80" spans="1:7" x14ac:dyDescent="0.35">
      <c r="A80" s="15" t="s">
        <v>309</v>
      </c>
      <c r="B80" s="10" t="s">
        <v>310</v>
      </c>
      <c r="C80" s="10" t="s">
        <v>413</v>
      </c>
      <c r="D80" s="10" t="s">
        <v>169</v>
      </c>
      <c r="E80" s="11">
        <v>6065.3295729474912</v>
      </c>
      <c r="F80" s="11"/>
      <c r="G80" s="19">
        <f t="shared" si="1"/>
        <v>9.9055800153681362E-3</v>
      </c>
    </row>
    <row r="81" spans="1:7" x14ac:dyDescent="0.35">
      <c r="A81" s="15" t="s">
        <v>311</v>
      </c>
      <c r="B81" s="10" t="s">
        <v>312</v>
      </c>
      <c r="C81" s="10" t="s">
        <v>413</v>
      </c>
      <c r="D81" s="10" t="s">
        <v>169</v>
      </c>
      <c r="E81" s="11">
        <v>5454.0827354902376</v>
      </c>
      <c r="F81" s="11"/>
      <c r="G81" s="19">
        <f t="shared" si="1"/>
        <v>8.9073235505292107E-3</v>
      </c>
    </row>
    <row r="82" spans="1:7" x14ac:dyDescent="0.35">
      <c r="A82" s="15" t="s">
        <v>313</v>
      </c>
      <c r="B82" s="10" t="s">
        <v>314</v>
      </c>
      <c r="C82" s="10" t="s">
        <v>413</v>
      </c>
      <c r="D82" s="10" t="s">
        <v>169</v>
      </c>
      <c r="E82" s="11">
        <v>6644.9966909483601</v>
      </c>
      <c r="F82" s="11"/>
      <c r="G82" s="19">
        <f t="shared" si="1"/>
        <v>1.0852262128941251E-2</v>
      </c>
    </row>
    <row r="83" spans="1:7" x14ac:dyDescent="0.35">
      <c r="A83" s="15" t="s">
        <v>315</v>
      </c>
      <c r="B83" s="10" t="s">
        <v>316</v>
      </c>
      <c r="C83" s="10" t="s">
        <v>413</v>
      </c>
      <c r="D83" s="10" t="s">
        <v>169</v>
      </c>
      <c r="E83" s="11">
        <v>5473.3041688714375</v>
      </c>
      <c r="F83" s="11"/>
      <c r="G83" s="19">
        <f t="shared" si="1"/>
        <v>8.9387149933317193E-3</v>
      </c>
    </row>
    <row r="84" spans="1:7" x14ac:dyDescent="0.35">
      <c r="A84" s="15" t="s">
        <v>317</v>
      </c>
      <c r="B84" s="10" t="s">
        <v>318</v>
      </c>
      <c r="C84" s="10" t="s">
        <v>413</v>
      </c>
      <c r="D84" s="10" t="s">
        <v>169</v>
      </c>
      <c r="E84" s="11">
        <v>4984.5259436930646</v>
      </c>
      <c r="F84" s="11"/>
      <c r="G84" s="19">
        <f t="shared" si="1"/>
        <v>8.1404678806160993E-3</v>
      </c>
    </row>
    <row r="85" spans="1:7" x14ac:dyDescent="0.35">
      <c r="A85" s="15" t="s">
        <v>319</v>
      </c>
      <c r="B85" s="10" t="s">
        <v>320</v>
      </c>
      <c r="C85" s="10" t="s">
        <v>413</v>
      </c>
      <c r="D85" s="10" t="s">
        <v>169</v>
      </c>
      <c r="E85" s="11">
        <v>0</v>
      </c>
      <c r="F85" s="11"/>
      <c r="G85" s="19">
        <f t="shared" si="1"/>
        <v>0</v>
      </c>
    </row>
    <row r="86" spans="1:7" x14ac:dyDescent="0.35">
      <c r="A86" s="15" t="s">
        <v>321</v>
      </c>
      <c r="B86" s="10" t="s">
        <v>322</v>
      </c>
      <c r="C86" s="10" t="s">
        <v>413</v>
      </c>
      <c r="D86" s="10" t="s">
        <v>169</v>
      </c>
      <c r="E86" s="11">
        <v>5716.56213193239</v>
      </c>
      <c r="F86" s="11"/>
      <c r="G86" s="19">
        <f t="shared" si="1"/>
        <v>9.335991215257574E-3</v>
      </c>
    </row>
    <row r="87" spans="1:7" x14ac:dyDescent="0.35">
      <c r="A87" s="15" t="s">
        <v>323</v>
      </c>
      <c r="B87" s="10" t="s">
        <v>324</v>
      </c>
      <c r="C87" s="10" t="s">
        <v>413</v>
      </c>
      <c r="D87" s="10" t="s">
        <v>169</v>
      </c>
      <c r="E87" s="11">
        <v>5900.0111718329072</v>
      </c>
      <c r="F87" s="11"/>
      <c r="G87" s="19">
        <f t="shared" si="1"/>
        <v>9.6355906222843485E-3</v>
      </c>
    </row>
    <row r="88" spans="1:7" x14ac:dyDescent="0.35">
      <c r="A88" s="15" t="s">
        <v>325</v>
      </c>
      <c r="B88" s="10" t="s">
        <v>326</v>
      </c>
      <c r="C88" s="10" t="s">
        <v>413</v>
      </c>
      <c r="D88" s="10" t="s">
        <v>169</v>
      </c>
      <c r="E88" s="11">
        <v>0</v>
      </c>
      <c r="F88" s="11"/>
      <c r="G88" s="19">
        <f t="shared" si="1"/>
        <v>0</v>
      </c>
    </row>
    <row r="89" spans="1:7" x14ac:dyDescent="0.35">
      <c r="A89" s="15" t="s">
        <v>327</v>
      </c>
      <c r="B89" s="10" t="s">
        <v>328</v>
      </c>
      <c r="C89" s="10" t="s">
        <v>413</v>
      </c>
      <c r="D89" s="10" t="s">
        <v>169</v>
      </c>
      <c r="E89" s="11">
        <v>1800.2454305418589</v>
      </c>
      <c r="F89" s="11"/>
      <c r="G89" s="19">
        <f t="shared" si="1"/>
        <v>2.9400669732885464E-3</v>
      </c>
    </row>
    <row r="90" spans="1:7" x14ac:dyDescent="0.35">
      <c r="A90" s="15" t="s">
        <v>329</v>
      </c>
      <c r="B90" s="10" t="s">
        <v>330</v>
      </c>
      <c r="C90" s="10" t="s">
        <v>413</v>
      </c>
      <c r="D90" s="10" t="s">
        <v>169</v>
      </c>
      <c r="E90" s="11">
        <v>5675.8164231196806</v>
      </c>
      <c r="F90" s="11"/>
      <c r="G90" s="19">
        <f t="shared" si="1"/>
        <v>9.2694474480849928E-3</v>
      </c>
    </row>
    <row r="91" spans="1:7" x14ac:dyDescent="0.35">
      <c r="A91" s="15" t="s">
        <v>331</v>
      </c>
      <c r="B91" s="10" t="s">
        <v>332</v>
      </c>
      <c r="C91" s="10" t="s">
        <v>413</v>
      </c>
      <c r="D91" s="10" t="s">
        <v>169</v>
      </c>
      <c r="E91" s="11">
        <v>4261.1663469120913</v>
      </c>
      <c r="F91" s="11"/>
      <c r="G91" s="19">
        <f t="shared" si="1"/>
        <v>6.9591147027513837E-3</v>
      </c>
    </row>
    <row r="92" spans="1:7" x14ac:dyDescent="0.35">
      <c r="A92" s="15" t="s">
        <v>333</v>
      </c>
      <c r="B92" s="10" t="s">
        <v>334</v>
      </c>
      <c r="C92" s="10" t="s">
        <v>413</v>
      </c>
      <c r="D92" s="10" t="s">
        <v>169</v>
      </c>
      <c r="E92" s="11">
        <v>5454.0827354902376</v>
      </c>
      <c r="F92" s="11"/>
      <c r="G92" s="19">
        <f t="shared" si="1"/>
        <v>8.9073235505292107E-3</v>
      </c>
    </row>
    <row r="93" spans="1:7" x14ac:dyDescent="0.35">
      <c r="A93" s="15" t="s">
        <v>335</v>
      </c>
      <c r="B93" s="10" t="s">
        <v>336</v>
      </c>
      <c r="C93" s="10" t="s">
        <v>413</v>
      </c>
      <c r="D93" s="10" t="s">
        <v>169</v>
      </c>
      <c r="E93" s="11">
        <v>5273.4839694144021</v>
      </c>
      <c r="F93" s="11"/>
      <c r="G93" s="19">
        <f t="shared" si="1"/>
        <v>8.6123790621010915E-3</v>
      </c>
    </row>
    <row r="94" spans="1:7" x14ac:dyDescent="0.35">
      <c r="A94" s="15" t="s">
        <v>337</v>
      </c>
      <c r="B94" s="10" t="s">
        <v>338</v>
      </c>
      <c r="C94" s="10" t="s">
        <v>413</v>
      </c>
      <c r="D94" s="10" t="s">
        <v>169</v>
      </c>
      <c r="E94" s="11">
        <v>3831.312918210006</v>
      </c>
      <c r="F94" s="11"/>
      <c r="G94" s="19">
        <f t="shared" si="1"/>
        <v>6.257100495332203E-3</v>
      </c>
    </row>
    <row r="95" spans="1:7" x14ac:dyDescent="0.35">
      <c r="A95" s="15" t="s">
        <v>339</v>
      </c>
      <c r="B95" s="10" t="s">
        <v>340</v>
      </c>
      <c r="C95" s="10" t="s">
        <v>413</v>
      </c>
      <c r="D95" s="10" t="s">
        <v>169</v>
      </c>
      <c r="E95" s="11">
        <v>5273.4839694144021</v>
      </c>
      <c r="F95" s="11"/>
      <c r="G95" s="19">
        <f t="shared" si="1"/>
        <v>8.6123790621010915E-3</v>
      </c>
    </row>
    <row r="96" spans="1:7" x14ac:dyDescent="0.35">
      <c r="A96" s="15" t="s">
        <v>341</v>
      </c>
      <c r="B96" s="10" t="s">
        <v>342</v>
      </c>
      <c r="C96" s="10" t="s">
        <v>413</v>
      </c>
      <c r="D96" s="10" t="s">
        <v>169</v>
      </c>
      <c r="E96" s="11">
        <v>0</v>
      </c>
      <c r="F96" s="11"/>
      <c r="G96" s="19">
        <f t="shared" si="1"/>
        <v>0</v>
      </c>
    </row>
    <row r="97" spans="1:7" x14ac:dyDescent="0.35">
      <c r="A97" s="15" t="s">
        <v>343</v>
      </c>
      <c r="B97" s="10" t="s">
        <v>344</v>
      </c>
      <c r="C97" s="10" t="s">
        <v>413</v>
      </c>
      <c r="D97" s="10" t="s">
        <v>169</v>
      </c>
      <c r="E97" s="11">
        <v>5454.0827354902376</v>
      </c>
      <c r="F97" s="11"/>
      <c r="G97" s="19">
        <f t="shared" si="1"/>
        <v>8.9073235505292107E-3</v>
      </c>
    </row>
    <row r="98" spans="1:7" x14ac:dyDescent="0.35">
      <c r="A98" s="15" t="s">
        <v>345</v>
      </c>
      <c r="B98" s="10" t="s">
        <v>346</v>
      </c>
      <c r="C98" s="10" t="s">
        <v>413</v>
      </c>
      <c r="D98" s="10" t="s">
        <v>169</v>
      </c>
      <c r="E98" s="11">
        <v>6040.906082680327</v>
      </c>
      <c r="F98" s="11"/>
      <c r="G98" s="19">
        <f t="shared" si="1"/>
        <v>9.8656928444920463E-3</v>
      </c>
    </row>
    <row r="99" spans="1:7" x14ac:dyDescent="0.35">
      <c r="A99" s="15" t="s">
        <v>347</v>
      </c>
      <c r="B99" s="10" t="s">
        <v>348</v>
      </c>
      <c r="C99" s="10" t="s">
        <v>413</v>
      </c>
      <c r="D99" s="10" t="s">
        <v>169</v>
      </c>
      <c r="E99" s="11">
        <v>5726.7868722647499</v>
      </c>
      <c r="F99" s="11"/>
      <c r="G99" s="19">
        <f t="shared" si="1"/>
        <v>9.3526897280556721E-3</v>
      </c>
    </row>
    <row r="100" spans="1:7" x14ac:dyDescent="0.35">
      <c r="A100" s="15" t="s">
        <v>349</v>
      </c>
      <c r="B100" s="10" t="s">
        <v>350</v>
      </c>
      <c r="C100" s="10" t="s">
        <v>413</v>
      </c>
      <c r="D100" s="10" t="s">
        <v>169</v>
      </c>
      <c r="E100" s="11">
        <v>5543.3807065802212</v>
      </c>
      <c r="F100" s="11"/>
      <c r="G100" s="19">
        <f t="shared" si="1"/>
        <v>9.0531603409630089E-3</v>
      </c>
    </row>
    <row r="101" spans="1:7" x14ac:dyDescent="0.35">
      <c r="A101" s="15" t="s">
        <v>351</v>
      </c>
      <c r="B101" s="10" t="s">
        <v>352</v>
      </c>
      <c r="C101" s="10" t="s">
        <v>413</v>
      </c>
      <c r="D101" s="10" t="s">
        <v>169</v>
      </c>
      <c r="E101" s="11">
        <v>5454.0827354902376</v>
      </c>
      <c r="F101" s="11"/>
      <c r="G101" s="19">
        <f t="shared" si="1"/>
        <v>8.9073235505292107E-3</v>
      </c>
    </row>
    <row r="102" spans="1:7" x14ac:dyDescent="0.35">
      <c r="A102" s="15" t="s">
        <v>353</v>
      </c>
      <c r="B102" s="10" t="s">
        <v>354</v>
      </c>
      <c r="C102" s="10" t="s">
        <v>413</v>
      </c>
      <c r="D102" s="10" t="s">
        <v>169</v>
      </c>
      <c r="E102" s="11">
        <v>6177.0304056843661</v>
      </c>
      <c r="F102" s="11"/>
      <c r="G102" s="19">
        <f t="shared" si="1"/>
        <v>1.0088003991369934E-2</v>
      </c>
    </row>
    <row r="103" spans="1:7" x14ac:dyDescent="0.35">
      <c r="A103" s="15" t="s">
        <v>355</v>
      </c>
      <c r="B103" s="10" t="s">
        <v>356</v>
      </c>
      <c r="C103" s="10" t="s">
        <v>413</v>
      </c>
      <c r="D103" s="10" t="s">
        <v>169</v>
      </c>
      <c r="E103" s="11">
        <v>6101.7205734455656</v>
      </c>
      <c r="F103" s="11"/>
      <c r="G103" s="19">
        <f t="shared" si="1"/>
        <v>9.96501189997351E-3</v>
      </c>
    </row>
    <row r="104" spans="1:7" x14ac:dyDescent="0.35">
      <c r="A104" s="15" t="s">
        <v>357</v>
      </c>
      <c r="B104" s="10" t="s">
        <v>358</v>
      </c>
      <c r="C104" s="10" t="s">
        <v>413</v>
      </c>
      <c r="D104" s="10" t="s">
        <v>169</v>
      </c>
      <c r="E104" s="11">
        <v>5457.184665295109</v>
      </c>
      <c r="F104" s="11"/>
      <c r="G104" s="19">
        <f t="shared" si="1"/>
        <v>8.9123894605534996E-3</v>
      </c>
    </row>
    <row r="105" spans="1:7" x14ac:dyDescent="0.35">
      <c r="A105" s="15" t="s">
        <v>359</v>
      </c>
      <c r="B105" s="10" t="s">
        <v>360</v>
      </c>
      <c r="C105" s="10" t="s">
        <v>413</v>
      </c>
      <c r="D105" s="10" t="s">
        <v>169</v>
      </c>
      <c r="E105" s="11">
        <v>6279.0961715108433</v>
      </c>
      <c r="F105" s="11"/>
      <c r="G105" s="19">
        <f t="shared" si="1"/>
        <v>1.0254692478461112E-2</v>
      </c>
    </row>
    <row r="106" spans="1:7" x14ac:dyDescent="0.35">
      <c r="A106" s="15">
        <v>2301</v>
      </c>
      <c r="B106" s="10" t="s">
        <v>361</v>
      </c>
      <c r="C106" s="10" t="s">
        <v>413</v>
      </c>
      <c r="D106" s="10" t="s">
        <v>169</v>
      </c>
      <c r="E106" s="11">
        <v>5488.8650418241159</v>
      </c>
      <c r="F106" s="11"/>
      <c r="G106" s="19">
        <f t="shared" si="1"/>
        <v>8.9641281997021073E-3</v>
      </c>
    </row>
    <row r="107" spans="1:7" x14ac:dyDescent="0.35">
      <c r="A107" s="15" t="s">
        <v>362</v>
      </c>
      <c r="B107" s="10" t="s">
        <v>363</v>
      </c>
      <c r="C107" s="10" t="s">
        <v>413</v>
      </c>
      <c r="D107" s="10" t="s">
        <v>169</v>
      </c>
      <c r="E107" s="11">
        <v>5656.8970350426152</v>
      </c>
      <c r="F107" s="11"/>
      <c r="G107" s="19">
        <f t="shared" si="1"/>
        <v>9.2385492899247097E-3</v>
      </c>
    </row>
    <row r="108" spans="1:7" x14ac:dyDescent="0.35">
      <c r="A108" s="15" t="s">
        <v>364</v>
      </c>
      <c r="B108" s="10" t="s">
        <v>365</v>
      </c>
      <c r="C108" s="10" t="s">
        <v>413</v>
      </c>
      <c r="D108" s="10" t="s">
        <v>169</v>
      </c>
      <c r="E108" s="11">
        <v>4821.9870542248136</v>
      </c>
      <c r="F108" s="11"/>
      <c r="G108" s="19">
        <f t="shared" si="1"/>
        <v>7.8750178410307934E-3</v>
      </c>
    </row>
    <row r="109" spans="1:7" x14ac:dyDescent="0.35">
      <c r="A109" s="15" t="s">
        <v>366</v>
      </c>
      <c r="B109" s="10" t="s">
        <v>367</v>
      </c>
      <c r="C109" s="10" t="s">
        <v>413</v>
      </c>
      <c r="D109" s="10" t="s">
        <v>169</v>
      </c>
      <c r="E109" s="11">
        <v>5815.8924668489462</v>
      </c>
      <c r="F109" s="11"/>
      <c r="G109" s="19">
        <f t="shared" si="1"/>
        <v>9.4982123392106307E-3</v>
      </c>
    </row>
    <row r="110" spans="1:7" x14ac:dyDescent="0.35">
      <c r="A110" s="15" t="s">
        <v>368</v>
      </c>
      <c r="B110" s="10" t="s">
        <v>369</v>
      </c>
      <c r="C110" s="10" t="s">
        <v>413</v>
      </c>
      <c r="D110" s="10" t="s">
        <v>169</v>
      </c>
      <c r="E110" s="11">
        <v>2889.5802572133716</v>
      </c>
      <c r="F110" s="11"/>
      <c r="G110" s="19">
        <f t="shared" si="1"/>
        <v>4.7191118148499148E-3</v>
      </c>
    </row>
    <row r="111" spans="1:7" x14ac:dyDescent="0.35">
      <c r="A111" s="15" t="s">
        <v>370</v>
      </c>
      <c r="B111" s="10" t="s">
        <v>371</v>
      </c>
      <c r="C111" s="10" t="s">
        <v>413</v>
      </c>
      <c r="D111" s="10" t="s">
        <v>169</v>
      </c>
      <c r="E111" s="11">
        <v>6081.4490765238197</v>
      </c>
      <c r="F111" s="11"/>
      <c r="G111" s="19">
        <f t="shared" si="1"/>
        <v>9.931905548146356E-3</v>
      </c>
    </row>
    <row r="112" spans="1:7" x14ac:dyDescent="0.35">
      <c r="A112" s="15" t="s">
        <v>372</v>
      </c>
      <c r="B112" s="10" t="s">
        <v>373</v>
      </c>
      <c r="C112" s="10" t="s">
        <v>413</v>
      </c>
      <c r="D112" s="10" t="s">
        <v>169</v>
      </c>
      <c r="E112" s="11">
        <v>5473.3041688714375</v>
      </c>
      <c r="F112" s="11"/>
      <c r="G112" s="19">
        <f t="shared" si="1"/>
        <v>8.9387149933317193E-3</v>
      </c>
    </row>
    <row r="113" spans="1:7" x14ac:dyDescent="0.35">
      <c r="A113" s="15" t="s">
        <v>374</v>
      </c>
      <c r="B113" s="10" t="s">
        <v>375</v>
      </c>
      <c r="C113" s="10" t="s">
        <v>413</v>
      </c>
      <c r="D113" s="10" t="s">
        <v>169</v>
      </c>
      <c r="E113" s="11">
        <v>5392.218181184453</v>
      </c>
      <c r="F113" s="11"/>
      <c r="G113" s="19">
        <f t="shared" si="1"/>
        <v>8.8062895860231017E-3</v>
      </c>
    </row>
    <row r="114" spans="1:7" x14ac:dyDescent="0.35">
      <c r="A114" s="15" t="s">
        <v>376</v>
      </c>
      <c r="B114" s="10" t="s">
        <v>377</v>
      </c>
      <c r="C114" s="10" t="s">
        <v>413</v>
      </c>
      <c r="D114" s="10" t="s">
        <v>169</v>
      </c>
      <c r="E114" s="11">
        <v>6121.9920703673115</v>
      </c>
      <c r="F114" s="11"/>
      <c r="G114" s="19">
        <f t="shared" si="1"/>
        <v>9.9981182518006639E-3</v>
      </c>
    </row>
    <row r="115" spans="1:7" x14ac:dyDescent="0.35">
      <c r="A115" s="15" t="s">
        <v>378</v>
      </c>
      <c r="B115" s="10" t="s">
        <v>379</v>
      </c>
      <c r="C115" s="10" t="s">
        <v>413</v>
      </c>
      <c r="D115" s="10" t="s">
        <v>169</v>
      </c>
      <c r="E115" s="11">
        <v>5129.0049565537338</v>
      </c>
      <c r="F115" s="11"/>
      <c r="G115" s="19">
        <f t="shared" si="1"/>
        <v>8.3764234713585971E-3</v>
      </c>
    </row>
    <row r="116" spans="1:7" x14ac:dyDescent="0.35">
      <c r="A116" s="15" t="s">
        <v>380</v>
      </c>
      <c r="B116" s="10" t="s">
        <v>381</v>
      </c>
      <c r="C116" s="10" t="s">
        <v>413</v>
      </c>
      <c r="D116" s="10" t="s">
        <v>169</v>
      </c>
      <c r="E116" s="11">
        <v>249.85230543308708</v>
      </c>
      <c r="F116" s="11"/>
      <c r="G116" s="19">
        <f t="shared" si="1"/>
        <v>4.080457580623985E-4</v>
      </c>
    </row>
    <row r="117" spans="1:7" x14ac:dyDescent="0.35">
      <c r="A117" s="15" t="s">
        <v>380</v>
      </c>
      <c r="B117" s="10" t="s">
        <v>381</v>
      </c>
      <c r="C117" s="10" t="s">
        <v>413</v>
      </c>
      <c r="D117" s="10" t="s">
        <v>169</v>
      </c>
      <c r="E117" s="11">
        <v>233.18715666070042</v>
      </c>
      <c r="F117" s="11"/>
      <c r="G117" s="19">
        <f t="shared" si="1"/>
        <v>3.8082910599963692E-4</v>
      </c>
    </row>
    <row r="118" spans="1:7" x14ac:dyDescent="0.35">
      <c r="A118" s="15" t="s">
        <v>382</v>
      </c>
      <c r="B118" s="10" t="s">
        <v>383</v>
      </c>
      <c r="C118" s="10" t="s">
        <v>413</v>
      </c>
      <c r="D118" s="10" t="s">
        <v>169</v>
      </c>
      <c r="E118" s="11">
        <v>0</v>
      </c>
      <c r="F118" s="11">
        <v>4496.9092752883098</v>
      </c>
      <c r="G118" s="19">
        <f t="shared" si="1"/>
        <v>0</v>
      </c>
    </row>
    <row r="119" spans="1:7" x14ac:dyDescent="0.35">
      <c r="A119" s="15" t="s">
        <v>384</v>
      </c>
      <c r="B119" s="10" t="s">
        <v>385</v>
      </c>
      <c r="C119" s="10" t="s">
        <v>413</v>
      </c>
      <c r="D119" s="10" t="s">
        <v>169</v>
      </c>
      <c r="E119" s="11">
        <v>5939.5485980715966</v>
      </c>
      <c r="F119" s="11"/>
      <c r="G119" s="19">
        <f t="shared" si="1"/>
        <v>9.7001610853562729E-3</v>
      </c>
    </row>
    <row r="120" spans="1:7" x14ac:dyDescent="0.35">
      <c r="A120" s="15" t="s">
        <v>386</v>
      </c>
      <c r="B120" s="10" t="s">
        <v>387</v>
      </c>
      <c r="C120" s="10" t="s">
        <v>413</v>
      </c>
      <c r="D120" s="10" t="s">
        <v>169</v>
      </c>
      <c r="E120" s="11">
        <v>5454.0827354902376</v>
      </c>
      <c r="F120" s="11"/>
      <c r="G120" s="19">
        <f t="shared" si="1"/>
        <v>8.9073235505292107E-3</v>
      </c>
    </row>
    <row r="121" spans="1:7" x14ac:dyDescent="0.35">
      <c r="A121" s="15" t="s">
        <v>388</v>
      </c>
      <c r="B121" s="10" t="s">
        <v>389</v>
      </c>
      <c r="C121" s="10" t="s">
        <v>413</v>
      </c>
      <c r="D121" s="10" t="s">
        <v>169</v>
      </c>
      <c r="E121" s="11">
        <v>5959.607244275664</v>
      </c>
      <c r="F121" s="11"/>
      <c r="G121" s="19">
        <f t="shared" si="1"/>
        <v>9.7329198204892421E-3</v>
      </c>
    </row>
    <row r="122" spans="1:7" x14ac:dyDescent="0.35">
      <c r="A122" s="15" t="s">
        <v>390</v>
      </c>
      <c r="B122" s="10" t="s">
        <v>391</v>
      </c>
      <c r="C122" s="10" t="s">
        <v>413</v>
      </c>
      <c r="D122" s="10" t="s">
        <v>169</v>
      </c>
      <c r="E122" s="11">
        <v>5716.56213193239</v>
      </c>
      <c r="F122" s="11"/>
      <c r="G122" s="19">
        <f t="shared" si="1"/>
        <v>9.335991215257574E-3</v>
      </c>
    </row>
    <row r="123" spans="1:7" x14ac:dyDescent="0.35">
      <c r="A123" s="15" t="s">
        <v>392</v>
      </c>
      <c r="B123" s="10" t="s">
        <v>393</v>
      </c>
      <c r="C123" s="10" t="s">
        <v>413</v>
      </c>
      <c r="D123" s="10" t="s">
        <v>169</v>
      </c>
      <c r="E123" s="11">
        <v>5758.1187006219689</v>
      </c>
      <c r="F123" s="11"/>
      <c r="G123" s="19">
        <f t="shared" si="1"/>
        <v>9.4038592365032394E-3</v>
      </c>
    </row>
    <row r="124" spans="1:7" x14ac:dyDescent="0.35">
      <c r="A124" s="15" t="s">
        <v>394</v>
      </c>
      <c r="B124" s="10" t="s">
        <v>395</v>
      </c>
      <c r="C124" s="10" t="s">
        <v>413</v>
      </c>
      <c r="D124" s="10" t="s">
        <v>169</v>
      </c>
      <c r="E124" s="11">
        <v>3020.4530413401635</v>
      </c>
      <c r="F124" s="11"/>
      <c r="G124" s="19">
        <f t="shared" si="1"/>
        <v>4.9328464222460231E-3</v>
      </c>
    </row>
    <row r="125" spans="1:7" x14ac:dyDescent="0.35">
      <c r="A125" s="15">
        <v>481</v>
      </c>
      <c r="B125" s="10" t="s">
        <v>396</v>
      </c>
      <c r="C125" s="10" t="s">
        <v>413</v>
      </c>
      <c r="D125" s="10" t="s">
        <v>169</v>
      </c>
      <c r="E125" s="11">
        <v>6093.2278883665376</v>
      </c>
      <c r="F125" s="11"/>
      <c r="G125" s="19">
        <f t="shared" si="1"/>
        <v>9.9511420895066812E-3</v>
      </c>
    </row>
    <row r="126" spans="1:7" x14ac:dyDescent="0.35">
      <c r="A126" s="15" t="s">
        <v>397</v>
      </c>
      <c r="B126" s="10" t="s">
        <v>398</v>
      </c>
      <c r="C126" s="10" t="s">
        <v>413</v>
      </c>
      <c r="D126" s="10" t="s">
        <v>169</v>
      </c>
      <c r="E126" s="11">
        <v>6004.5150821822526</v>
      </c>
      <c r="F126" s="11"/>
      <c r="G126" s="19">
        <f t="shared" si="1"/>
        <v>9.8062609598866708E-3</v>
      </c>
    </row>
    <row r="127" spans="1:7" x14ac:dyDescent="0.35">
      <c r="A127" s="15" t="s">
        <v>399</v>
      </c>
      <c r="B127" s="10" t="s">
        <v>400</v>
      </c>
      <c r="C127" s="10" t="s">
        <v>413</v>
      </c>
      <c r="D127" s="10" t="s">
        <v>169</v>
      </c>
      <c r="E127" s="11">
        <v>6121.9920703673115</v>
      </c>
      <c r="F127" s="11"/>
      <c r="G127" s="19">
        <f t="shared" si="1"/>
        <v>9.9981182518006639E-3</v>
      </c>
    </row>
    <row r="128" spans="1:7" x14ac:dyDescent="0.35">
      <c r="A128" s="15" t="s">
        <v>401</v>
      </c>
      <c r="B128" s="10" t="s">
        <v>402</v>
      </c>
      <c r="C128" s="10" t="s">
        <v>413</v>
      </c>
      <c r="D128" s="10" t="s">
        <v>169</v>
      </c>
      <c r="E128" s="11">
        <v>2115.0140348316281</v>
      </c>
      <c r="F128" s="11"/>
      <c r="G128" s="19">
        <f t="shared" si="1"/>
        <v>3.454130645941187E-3</v>
      </c>
    </row>
    <row r="129" spans="1:7" x14ac:dyDescent="0.35">
      <c r="A129" s="15">
        <v>515</v>
      </c>
      <c r="B129" s="10" t="s">
        <v>403</v>
      </c>
      <c r="C129" s="10" t="s">
        <v>413</v>
      </c>
      <c r="D129" s="10" t="s">
        <v>169</v>
      </c>
      <c r="E129" s="11">
        <v>3798.5652333230737</v>
      </c>
      <c r="F129" s="11"/>
      <c r="G129" s="19">
        <f t="shared" si="1"/>
        <v>6.2036186838223409E-3</v>
      </c>
    </row>
    <row r="130" spans="1:7" x14ac:dyDescent="0.35">
      <c r="A130" s="15" t="s">
        <v>404</v>
      </c>
      <c r="B130" s="10" t="s">
        <v>405</v>
      </c>
      <c r="C130" s="10" t="s">
        <v>413</v>
      </c>
      <c r="D130" s="10" t="s">
        <v>169</v>
      </c>
      <c r="E130" s="11">
        <v>0</v>
      </c>
      <c r="F130" s="11"/>
      <c r="G130" s="19">
        <f t="shared" si="1"/>
        <v>0</v>
      </c>
    </row>
    <row r="131" spans="1:7" x14ac:dyDescent="0.35">
      <c r="A131" s="15" t="s">
        <v>406</v>
      </c>
      <c r="B131" s="10" t="s">
        <v>407</v>
      </c>
      <c r="C131" s="10" t="s">
        <v>413</v>
      </c>
      <c r="D131" s="10" t="s">
        <v>169</v>
      </c>
      <c r="E131" s="11">
        <v>5796.6345447732865</v>
      </c>
      <c r="F131" s="11"/>
      <c r="G131" s="19">
        <f t="shared" si="1"/>
        <v>9.4667613049748325E-3</v>
      </c>
    </row>
    <row r="132" spans="1:7" x14ac:dyDescent="0.35">
      <c r="A132" s="15" t="s">
        <v>408</v>
      </c>
      <c r="B132" s="10" t="s">
        <v>409</v>
      </c>
      <c r="C132" s="10" t="s">
        <v>413</v>
      </c>
      <c r="D132" s="10" t="s">
        <v>169</v>
      </c>
      <c r="E132" s="11">
        <v>6397.4817135338408</v>
      </c>
      <c r="F132" s="11"/>
      <c r="G132" s="19">
        <f t="shared" si="1"/>
        <v>1.0448033573131694E-2</v>
      </c>
    </row>
    <row r="133" spans="1:7" x14ac:dyDescent="0.35">
      <c r="E133" s="11">
        <f>SUM(E9:E132)</f>
        <v>612314.42919418751</v>
      </c>
      <c r="F133" s="11">
        <f>SUM(F9:F132)</f>
        <v>9399.5708058125965</v>
      </c>
      <c r="G133" s="11">
        <v>100</v>
      </c>
    </row>
    <row r="134" spans="1:7" x14ac:dyDescent="0.35">
      <c r="B134" s="10" t="s">
        <v>415</v>
      </c>
      <c r="F134" s="11">
        <f>E133+F133</f>
        <v>621714.00000000012</v>
      </c>
      <c r="G13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F7" sqref="F7"/>
    </sheetView>
  </sheetViews>
  <sheetFormatPr defaultRowHeight="14.5" x14ac:dyDescent="0.35"/>
  <cols>
    <col min="1" max="1" width="8.7265625" style="14"/>
    <col min="2" max="2" width="27.90625" bestFit="1" customWidth="1"/>
    <col min="3" max="3" width="13.54296875" customWidth="1"/>
    <col min="6" max="6" width="14.54296875" customWidth="1"/>
  </cols>
  <sheetData>
    <row r="1" spans="1:6" x14ac:dyDescent="0.35">
      <c r="A1" s="15" t="s">
        <v>441</v>
      </c>
      <c r="B1" s="10"/>
      <c r="C1" s="10"/>
      <c r="D1" s="10"/>
      <c r="E1" s="11">
        <v>78700.47</v>
      </c>
    </row>
    <row r="2" spans="1:6" x14ac:dyDescent="0.35">
      <c r="E2" s="9"/>
      <c r="F2" s="9"/>
    </row>
    <row r="3" spans="1:6" x14ac:dyDescent="0.35">
      <c r="B3" s="10" t="s">
        <v>417</v>
      </c>
      <c r="C3" s="10"/>
      <c r="D3" s="11">
        <v>78700.47</v>
      </c>
      <c r="E3" s="9"/>
      <c r="F3" s="9"/>
    </row>
    <row r="4" spans="1:6" x14ac:dyDescent="0.35">
      <c r="B4" s="10" t="s">
        <v>159</v>
      </c>
      <c r="C4" s="10"/>
      <c r="D4" s="11">
        <v>10</v>
      </c>
      <c r="E4" s="9"/>
      <c r="F4" s="9"/>
    </row>
    <row r="5" spans="1:6" x14ac:dyDescent="0.35">
      <c r="B5" s="10" t="s">
        <v>419</v>
      </c>
      <c r="C5" s="10"/>
      <c r="D5" s="11">
        <f>D3/D4</f>
        <v>7870.0470000000005</v>
      </c>
      <c r="E5" s="9"/>
      <c r="F5" s="9"/>
    </row>
    <row r="7" spans="1:6" ht="100.5" customHeight="1" x14ac:dyDescent="0.35">
      <c r="A7" s="15" t="s">
        <v>164</v>
      </c>
      <c r="B7" s="10" t="s">
        <v>165</v>
      </c>
      <c r="C7" s="10" t="s">
        <v>412</v>
      </c>
      <c r="D7" s="10" t="s">
        <v>166</v>
      </c>
      <c r="E7" s="10" t="s">
        <v>420</v>
      </c>
      <c r="F7" s="16" t="s">
        <v>451</v>
      </c>
    </row>
    <row r="8" spans="1:6" x14ac:dyDescent="0.35">
      <c r="A8" s="15" t="s">
        <v>421</v>
      </c>
      <c r="B8" s="10" t="s">
        <v>422</v>
      </c>
      <c r="C8" s="10" t="s">
        <v>413</v>
      </c>
      <c r="D8" s="10" t="s">
        <v>423</v>
      </c>
      <c r="E8" s="11">
        <v>8352.2036253209335</v>
      </c>
      <c r="F8" s="19">
        <f>E8/$D$3</f>
        <v>0.10612647707594292</v>
      </c>
    </row>
    <row r="9" spans="1:6" x14ac:dyDescent="0.35">
      <c r="A9" s="15" t="s">
        <v>424</v>
      </c>
      <c r="B9" s="10" t="s">
        <v>425</v>
      </c>
      <c r="C9" s="10" t="s">
        <v>413</v>
      </c>
      <c r="D9" s="10" t="s">
        <v>423</v>
      </c>
      <c r="E9" s="11">
        <v>16153.621964323589</v>
      </c>
      <c r="F9" s="19">
        <f t="shared" ref="F9:F17" si="0">E9/$D$3</f>
        <v>0.20525445355438904</v>
      </c>
    </row>
    <row r="10" spans="1:6" x14ac:dyDescent="0.35">
      <c r="A10" s="15" t="s">
        <v>426</v>
      </c>
      <c r="B10" s="10" t="s">
        <v>427</v>
      </c>
      <c r="C10" s="10" t="s">
        <v>413</v>
      </c>
      <c r="D10" s="10" t="s">
        <v>423</v>
      </c>
      <c r="E10" s="11">
        <v>6054.5778925125833</v>
      </c>
      <c r="F10" s="19">
        <f t="shared" si="0"/>
        <v>7.6931915305112952E-2</v>
      </c>
    </row>
    <row r="11" spans="1:6" x14ac:dyDescent="0.35">
      <c r="A11" s="15">
        <v>1949</v>
      </c>
      <c r="B11" s="10" t="s">
        <v>428</v>
      </c>
      <c r="C11" s="10" t="s">
        <v>413</v>
      </c>
      <c r="D11" s="10" t="s">
        <v>423</v>
      </c>
      <c r="E11" s="11">
        <v>9927.8601678140003</v>
      </c>
      <c r="F11" s="19">
        <f t="shared" si="0"/>
        <v>0.12614740633460003</v>
      </c>
    </row>
    <row r="12" spans="1:6" x14ac:dyDescent="0.35">
      <c r="A12" s="15" t="s">
        <v>429</v>
      </c>
      <c r="B12" s="10" t="s">
        <v>430</v>
      </c>
      <c r="C12" s="10" t="s">
        <v>413</v>
      </c>
      <c r="D12" s="10" t="s">
        <v>423</v>
      </c>
      <c r="E12" s="11">
        <v>8335.2558994688916</v>
      </c>
      <c r="F12" s="19">
        <f t="shared" si="0"/>
        <v>0.10591113241723832</v>
      </c>
    </row>
    <row r="13" spans="1:6" x14ac:dyDescent="0.35">
      <c r="A13" s="15" t="s">
        <v>431</v>
      </c>
      <c r="B13" s="10" t="s">
        <v>432</v>
      </c>
      <c r="C13" s="10" t="s">
        <v>413</v>
      </c>
      <c r="D13" s="10" t="s">
        <v>423</v>
      </c>
      <c r="E13" s="11">
        <v>7863.6318966338458</v>
      </c>
      <c r="F13" s="19">
        <f t="shared" si="0"/>
        <v>9.9918487102222467E-2</v>
      </c>
    </row>
    <row r="14" spans="1:6" x14ac:dyDescent="0.35">
      <c r="A14" s="15" t="s">
        <v>433</v>
      </c>
      <c r="B14" s="10" t="s">
        <v>434</v>
      </c>
      <c r="C14" s="10" t="s">
        <v>413</v>
      </c>
      <c r="D14" s="10" t="s">
        <v>423</v>
      </c>
      <c r="E14" s="11">
        <v>9021.4227740059832</v>
      </c>
      <c r="F14" s="19">
        <f t="shared" si="0"/>
        <v>0.11462984622589907</v>
      </c>
    </row>
    <row r="15" spans="1:6" x14ac:dyDescent="0.35">
      <c r="A15" s="15" t="s">
        <v>435</v>
      </c>
      <c r="B15" s="10" t="s">
        <v>436</v>
      </c>
      <c r="C15" s="10" t="s">
        <v>413</v>
      </c>
      <c r="D15" s="10" t="s">
        <v>423</v>
      </c>
      <c r="E15" s="11">
        <v>7193.5774504860492</v>
      </c>
      <c r="F15" s="19">
        <f t="shared" si="0"/>
        <v>9.1404504324892208E-2</v>
      </c>
    </row>
    <row r="16" spans="1:6" x14ac:dyDescent="0.35">
      <c r="A16" s="15" t="s">
        <v>437</v>
      </c>
      <c r="B16" s="10" t="s">
        <v>438</v>
      </c>
      <c r="C16" s="10" t="s">
        <v>413</v>
      </c>
      <c r="D16" s="10" t="s">
        <v>423</v>
      </c>
      <c r="E16" s="11">
        <v>2106.0968927396075</v>
      </c>
      <c r="F16" s="19">
        <f t="shared" si="0"/>
        <v>2.6760918870492229E-2</v>
      </c>
    </row>
    <row r="17" spans="1:6" x14ac:dyDescent="0.35">
      <c r="A17" s="15" t="s">
        <v>439</v>
      </c>
      <c r="B17" s="10" t="s">
        <v>440</v>
      </c>
      <c r="C17" s="10" t="s">
        <v>413</v>
      </c>
      <c r="D17" s="10" t="s">
        <v>423</v>
      </c>
      <c r="E17" s="11">
        <v>3692.2214366945068</v>
      </c>
      <c r="F17" s="19">
        <f t="shared" si="0"/>
        <v>4.6914858789210617E-2</v>
      </c>
    </row>
    <row r="19" spans="1:6" x14ac:dyDescent="0.35">
      <c r="B19" s="10" t="s">
        <v>151</v>
      </c>
      <c r="E19" s="10">
        <f>SUM(E8:E17)</f>
        <v>78700.469999999987</v>
      </c>
      <c r="F19" s="19">
        <f>SUM(F8:F18)</f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2"/>
  <sheetViews>
    <sheetView workbookViewId="0">
      <selection activeCell="K16" sqref="K16"/>
    </sheetView>
  </sheetViews>
  <sheetFormatPr defaultRowHeight="14.5" x14ac:dyDescent="0.35"/>
  <cols>
    <col min="2" max="2" width="39.453125" bestFit="1" customWidth="1"/>
    <col min="3" max="3" width="15.08984375" customWidth="1"/>
    <col min="5" max="5" width="10" style="9" customWidth="1"/>
    <col min="6" max="6" width="13.1796875" customWidth="1"/>
  </cols>
  <sheetData>
    <row r="1" spans="1:56" x14ac:dyDescent="0.35">
      <c r="A1" s="15" t="s">
        <v>442</v>
      </c>
      <c r="B1" s="10"/>
      <c r="C1" s="10"/>
      <c r="D1" s="10"/>
      <c r="F1" s="11">
        <v>16307.8</v>
      </c>
    </row>
    <row r="2" spans="1:56" x14ac:dyDescent="0.35">
      <c r="A2" s="14"/>
      <c r="F2" s="9"/>
    </row>
    <row r="3" spans="1:56" x14ac:dyDescent="0.35">
      <c r="A3" s="14"/>
      <c r="B3" s="10" t="s">
        <v>417</v>
      </c>
      <c r="C3" s="10"/>
      <c r="D3" s="11">
        <v>16307.8</v>
      </c>
      <c r="F3" s="9"/>
    </row>
    <row r="4" spans="1:56" x14ac:dyDescent="0.35">
      <c r="A4" s="14"/>
      <c r="B4" s="10" t="s">
        <v>159</v>
      </c>
      <c r="C4" s="10"/>
      <c r="D4" s="11">
        <v>2</v>
      </c>
      <c r="F4" s="9"/>
    </row>
    <row r="5" spans="1:56" x14ac:dyDescent="0.35">
      <c r="A5" s="14"/>
      <c r="B5" s="10" t="s">
        <v>419</v>
      </c>
      <c r="C5" s="10"/>
      <c r="D5" s="11">
        <f>D3/D4</f>
        <v>8153.9</v>
      </c>
      <c r="F5" s="9"/>
    </row>
    <row r="7" spans="1:56" ht="80" customHeight="1" x14ac:dyDescent="0.35">
      <c r="A7" s="10" t="s">
        <v>164</v>
      </c>
      <c r="B7" s="10" t="s">
        <v>165</v>
      </c>
      <c r="C7" s="10" t="s">
        <v>412</v>
      </c>
      <c r="D7" s="10" t="s">
        <v>166</v>
      </c>
      <c r="E7" s="11" t="s">
        <v>420</v>
      </c>
      <c r="F7" s="16" t="s">
        <v>451</v>
      </c>
    </row>
    <row r="8" spans="1:56" x14ac:dyDescent="0.35">
      <c r="A8" s="10" t="s">
        <v>443</v>
      </c>
      <c r="B8" s="10" t="s">
        <v>444</v>
      </c>
      <c r="C8" s="10" t="s">
        <v>413</v>
      </c>
      <c r="D8" s="10" t="s">
        <v>445</v>
      </c>
      <c r="E8" s="11">
        <v>8490.2405730591072</v>
      </c>
      <c r="F8" s="19">
        <f>E8/$D$3</f>
        <v>0.52062452158225558</v>
      </c>
    </row>
    <row r="9" spans="1:56" x14ac:dyDescent="0.35">
      <c r="A9" s="10" t="s">
        <v>446</v>
      </c>
      <c r="B9" s="10" t="s">
        <v>447</v>
      </c>
      <c r="C9" s="10" t="s">
        <v>413</v>
      </c>
      <c r="D9" s="10" t="s">
        <v>445</v>
      </c>
      <c r="E9" s="11">
        <v>7817.5594269408939</v>
      </c>
      <c r="F9" s="19">
        <f>E9/$D$3</f>
        <v>0.47937547841774453</v>
      </c>
    </row>
    <row r="10" spans="1:56" x14ac:dyDescent="0.35">
      <c r="BC10">
        <v>55652.200000000004</v>
      </c>
      <c r="BD10">
        <v>16307.800000000001</v>
      </c>
    </row>
    <row r="11" spans="1:56" x14ac:dyDescent="0.35">
      <c r="B11" s="10" t="s">
        <v>151</v>
      </c>
      <c r="E11" s="11">
        <f>SUM(E8:E10)</f>
        <v>16307.800000000001</v>
      </c>
      <c r="F11" s="19">
        <f>SUM(F8:F10)</f>
        <v>1</v>
      </c>
    </row>
    <row r="12" spans="1:56" x14ac:dyDescent="0.35">
      <c r="BA12" t="s">
        <v>410</v>
      </c>
      <c r="BC12">
        <v>16307.8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COMPARTO</vt:lpstr>
      <vt:lpstr>DIRIGENZA MEDICA</vt:lpstr>
      <vt:lpstr>DIRIGENZA PTA</vt:lpstr>
      <vt:lpstr>DIRIGAENZA SANITARIA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dcterms:created xsi:type="dcterms:W3CDTF">2016-01-21T07:41:55Z</dcterms:created>
  <dcterms:modified xsi:type="dcterms:W3CDTF">2017-03-31T07:37:46Z</dcterms:modified>
</cp:coreProperties>
</file>