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110" windowWidth="19140" windowHeight="7330"/>
  </bookViews>
  <sheets>
    <sheet name="Foglio1" sheetId="1" r:id="rId1"/>
    <sheet name="Foglio2" sheetId="2" r:id="rId2"/>
    <sheet name="Foglio3" sheetId="3" r:id="rId3"/>
  </sheets>
  <calcPr calcId="145621"/>
</workbook>
</file>

<file path=xl/calcChain.xml><?xml version="1.0" encoding="utf-8"?>
<calcChain xmlns="http://schemas.openxmlformats.org/spreadsheetml/2006/main">
  <c r="F173" i="1" l="1"/>
  <c r="F174" i="1"/>
  <c r="F175" i="1"/>
  <c r="F176" i="1"/>
  <c r="F177" i="1"/>
  <c r="F178" i="1"/>
  <c r="F179" i="1"/>
  <c r="F180" i="1"/>
  <c r="F172" i="1"/>
  <c r="F31" i="1"/>
  <c r="F32" i="1"/>
  <c r="F33" i="1"/>
  <c r="F34" i="1"/>
  <c r="F35" i="1"/>
  <c r="F36" i="1"/>
  <c r="F37" i="1"/>
  <c r="F38" i="1"/>
  <c r="F39" i="1"/>
  <c r="F40" i="1"/>
  <c r="F41" i="1"/>
  <c r="F42" i="1"/>
  <c r="F43" i="1"/>
  <c r="F44" i="1"/>
  <c r="F45" i="1"/>
  <c r="F46" i="1"/>
  <c r="F47" i="1"/>
  <c r="F48" i="1"/>
  <c r="F49" i="1"/>
  <c r="F50" i="1"/>
  <c r="F51" i="1"/>
  <c r="F52" i="1"/>
  <c r="F53" i="1"/>
  <c r="F54" i="1"/>
  <c r="F55" i="1"/>
  <c r="F56" i="1"/>
  <c r="F57" i="1"/>
  <c r="F58" i="1"/>
  <c r="F59" i="1"/>
  <c r="F60" i="1"/>
  <c r="F61" i="1"/>
  <c r="F62" i="1"/>
  <c r="F63" i="1"/>
  <c r="F64" i="1"/>
  <c r="F65" i="1"/>
  <c r="F66" i="1"/>
  <c r="F67" i="1"/>
  <c r="F68" i="1"/>
  <c r="F69" i="1"/>
  <c r="F70" i="1"/>
  <c r="F71" i="1"/>
  <c r="F72" i="1"/>
  <c r="F73" i="1"/>
  <c r="F74" i="1"/>
  <c r="F75" i="1"/>
  <c r="F76" i="1"/>
  <c r="F77" i="1"/>
  <c r="F78" i="1"/>
  <c r="F79" i="1"/>
  <c r="F80" i="1"/>
  <c r="F81" i="1"/>
  <c r="F82" i="1"/>
  <c r="F83" i="1"/>
  <c r="F84" i="1"/>
  <c r="F85" i="1"/>
  <c r="F86" i="1"/>
  <c r="F87" i="1"/>
  <c r="F88" i="1"/>
  <c r="F89" i="1"/>
  <c r="F90" i="1"/>
  <c r="F91" i="1"/>
  <c r="F92" i="1"/>
  <c r="F93" i="1"/>
  <c r="F94" i="1"/>
  <c r="F95" i="1"/>
  <c r="F96" i="1"/>
  <c r="F97" i="1"/>
  <c r="F98" i="1"/>
  <c r="F99" i="1"/>
  <c r="F100" i="1"/>
  <c r="F101" i="1"/>
  <c r="F102" i="1"/>
  <c r="F103" i="1"/>
  <c r="F104" i="1"/>
  <c r="F105" i="1"/>
  <c r="F106" i="1"/>
  <c r="F107" i="1"/>
  <c r="F108" i="1"/>
  <c r="F109" i="1"/>
  <c r="F110" i="1"/>
  <c r="F111" i="1"/>
  <c r="F112" i="1"/>
  <c r="F113" i="1"/>
  <c r="F114" i="1"/>
  <c r="F115" i="1"/>
  <c r="F116" i="1"/>
  <c r="F117" i="1"/>
  <c r="F118" i="1"/>
  <c r="F119" i="1"/>
  <c r="F120" i="1"/>
  <c r="F121" i="1"/>
  <c r="F122" i="1"/>
  <c r="F123" i="1"/>
  <c r="F124" i="1"/>
  <c r="F125" i="1"/>
  <c r="F126" i="1"/>
  <c r="F127" i="1"/>
  <c r="F128" i="1"/>
  <c r="F129" i="1"/>
  <c r="F130" i="1"/>
  <c r="F131" i="1"/>
  <c r="F132" i="1"/>
  <c r="F133" i="1"/>
  <c r="F134" i="1"/>
  <c r="F135" i="1"/>
  <c r="F136" i="1"/>
  <c r="F137" i="1"/>
  <c r="F138" i="1"/>
  <c r="F139" i="1"/>
  <c r="F140" i="1"/>
  <c r="F141" i="1"/>
  <c r="F142" i="1"/>
  <c r="F143" i="1"/>
  <c r="F144" i="1"/>
  <c r="F145" i="1"/>
  <c r="F146" i="1"/>
  <c r="F147" i="1"/>
  <c r="F148" i="1"/>
  <c r="F149" i="1"/>
  <c r="F150" i="1"/>
  <c r="F151" i="1"/>
  <c r="F152" i="1"/>
  <c r="F153" i="1"/>
  <c r="F154" i="1"/>
  <c r="F155" i="1"/>
  <c r="F156" i="1"/>
  <c r="F157" i="1"/>
  <c r="F158" i="1"/>
  <c r="F159" i="1"/>
  <c r="F160" i="1"/>
  <c r="F161" i="1"/>
  <c r="F162" i="1"/>
  <c r="F163" i="1"/>
  <c r="F164" i="1"/>
  <c r="F165" i="1"/>
  <c r="F166" i="1"/>
  <c r="F167" i="1"/>
  <c r="F168" i="1"/>
  <c r="F169" i="1"/>
  <c r="F30" i="1"/>
  <c r="C17" i="1" l="1"/>
  <c r="C8" i="1"/>
</calcChain>
</file>

<file path=xl/sharedStrings.xml><?xml version="1.0" encoding="utf-8"?>
<sst xmlns="http://schemas.openxmlformats.org/spreadsheetml/2006/main" count="477" uniqueCount="281">
  <si>
    <t>di cui:</t>
  </si>
  <si>
    <t>stanziato</t>
  </si>
  <si>
    <t>distribuito</t>
  </si>
  <si>
    <t>Numero dipendenti destinatari</t>
  </si>
  <si>
    <t>quota individuale media prod. Individuale</t>
  </si>
  <si>
    <t>Fondo produttività dirigenza medica 2016</t>
  </si>
  <si>
    <t>Fondo produttività dirigenza P.T.A. 2016</t>
  </si>
  <si>
    <t>Fondo produttività dirigenza sanitaria non medica 2016</t>
  </si>
  <si>
    <t>MATRICOLA</t>
  </si>
  <si>
    <t>COGNOME</t>
  </si>
  <si>
    <t>NOME</t>
  </si>
  <si>
    <t>Totale</t>
  </si>
  <si>
    <t>CERVELLINI</t>
  </si>
  <si>
    <t>MARIA ANTONIETTA</t>
  </si>
  <si>
    <t>CALIZZA</t>
  </si>
  <si>
    <t>ELENA</t>
  </si>
  <si>
    <t>CIRELLA</t>
  </si>
  <si>
    <t>FRANCESCO</t>
  </si>
  <si>
    <t>RACO</t>
  </si>
  <si>
    <t>GIUSEPPE</t>
  </si>
  <si>
    <t>VIOLA</t>
  </si>
  <si>
    <t>PAOLO</t>
  </si>
  <si>
    <t>MAMONE</t>
  </si>
  <si>
    <t>PASQUALE</t>
  </si>
  <si>
    <t>BELLIAZZI</t>
  </si>
  <si>
    <t>LUIGI</t>
  </si>
  <si>
    <t>D'AMBROSI</t>
  </si>
  <si>
    <t>MARIA LORETA</t>
  </si>
  <si>
    <t>AGRI</t>
  </si>
  <si>
    <t>MARIA CRISTINA</t>
  </si>
  <si>
    <t>PANUCCIO</t>
  </si>
  <si>
    <t>ANGELA RITA</t>
  </si>
  <si>
    <t>PUGLIESE</t>
  </si>
  <si>
    <t>PIETRO</t>
  </si>
  <si>
    <t>BUFFA</t>
  </si>
  <si>
    <t>MASSIMO</t>
  </si>
  <si>
    <t>MINUTOLO</t>
  </si>
  <si>
    <t>MARIA</t>
  </si>
  <si>
    <t>SPANO'</t>
  </si>
  <si>
    <t>ROBERTO</t>
  </si>
  <si>
    <t>LOPS</t>
  </si>
  <si>
    <t>LINO NORBERTO</t>
  </si>
  <si>
    <t>TAIBBI</t>
  </si>
  <si>
    <t>DINO</t>
  </si>
  <si>
    <t>CAVANIGLIA</t>
  </si>
  <si>
    <t>ANDREA</t>
  </si>
  <si>
    <t>MORETTI</t>
  </si>
  <si>
    <t>ENZO</t>
  </si>
  <si>
    <t>PARDI</t>
  </si>
  <si>
    <t>BIANCAMARIA</t>
  </si>
  <si>
    <t>GIAMBITTO</t>
  </si>
  <si>
    <t>ALFREDO</t>
  </si>
  <si>
    <t>AGOSTA</t>
  </si>
  <si>
    <t>FILIPPO</t>
  </si>
  <si>
    <t>PASSALACQUA</t>
  </si>
  <si>
    <t>ANNA</t>
  </si>
  <si>
    <t>GRAZIOSETTO</t>
  </si>
  <si>
    <t>PINUCCIO</t>
  </si>
  <si>
    <t>MATARESE</t>
  </si>
  <si>
    <t>ANNA MARIA</t>
  </si>
  <si>
    <t>DI PADOVA</t>
  </si>
  <si>
    <t>MICHELE MASSIMO</t>
  </si>
  <si>
    <t>QUINTARELLI</t>
  </si>
  <si>
    <t>MOSIELLO</t>
  </si>
  <si>
    <t>GIANCARLO</t>
  </si>
  <si>
    <t>MAZZUCA</t>
  </si>
  <si>
    <t>BRUNELLI</t>
  </si>
  <si>
    <t>EMILIO</t>
  </si>
  <si>
    <t>RUDEL</t>
  </si>
  <si>
    <t>DANIELA</t>
  </si>
  <si>
    <t>DI MURO</t>
  </si>
  <si>
    <t>DANIELE</t>
  </si>
  <si>
    <t>MARIUCCI</t>
  </si>
  <si>
    <t>LUISA</t>
  </si>
  <si>
    <t>CASATI</t>
  </si>
  <si>
    <t>FULVIA</t>
  </si>
  <si>
    <t>BELLANI</t>
  </si>
  <si>
    <t>CONTI</t>
  </si>
  <si>
    <t>LAURA</t>
  </si>
  <si>
    <t>SCIANNAMEA</t>
  </si>
  <si>
    <t>LAURO</t>
  </si>
  <si>
    <t>MATTEOCCI</t>
  </si>
  <si>
    <t>FRANCESCO GIUSEPPE</t>
  </si>
  <si>
    <t>CAPPONI</t>
  </si>
  <si>
    <t>MARINA</t>
  </si>
  <si>
    <t>CESARINI</t>
  </si>
  <si>
    <t>MARCO</t>
  </si>
  <si>
    <t>DI DOMENICA</t>
  </si>
  <si>
    <t>ROSCIONI</t>
  </si>
  <si>
    <t>PALMIERI</t>
  </si>
  <si>
    <t>NATALINA</t>
  </si>
  <si>
    <t>GENOVESE</t>
  </si>
  <si>
    <t>LUCIANO</t>
  </si>
  <si>
    <t>DE SANTIS</t>
  </si>
  <si>
    <t>CLAUDIO</t>
  </si>
  <si>
    <t>TOMASSINI</t>
  </si>
  <si>
    <t>MARGHERITA</t>
  </si>
  <si>
    <t>TAGLIERI</t>
  </si>
  <si>
    <t>CLARA</t>
  </si>
  <si>
    <t>FERRI</t>
  </si>
  <si>
    <t>SABRINA</t>
  </si>
  <si>
    <t>PICCOLO</t>
  </si>
  <si>
    <t>CARLO GAETANO CLAUDIO</t>
  </si>
  <si>
    <t>LOIUDICE</t>
  </si>
  <si>
    <t>MICHELE TANCREDI</t>
  </si>
  <si>
    <t>COLIO</t>
  </si>
  <si>
    <t>BRUNO</t>
  </si>
  <si>
    <t>CAMINITI</t>
  </si>
  <si>
    <t>ALESSANDRO</t>
  </si>
  <si>
    <t>CASARINI</t>
  </si>
  <si>
    <t>SCARPINI</t>
  </si>
  <si>
    <t>ALBERTO</t>
  </si>
  <si>
    <t>GALANTI</t>
  </si>
  <si>
    <t>CERACCHI</t>
  </si>
  <si>
    <t>ALESSANDRA</t>
  </si>
  <si>
    <t>TORNESE</t>
  </si>
  <si>
    <t>DURANTE</t>
  </si>
  <si>
    <t>MICHELE</t>
  </si>
  <si>
    <t>MARCOCCIA</t>
  </si>
  <si>
    <t>STEFANIA</t>
  </si>
  <si>
    <t>POLIDORI</t>
  </si>
  <si>
    <t>NAPOLEONI</t>
  </si>
  <si>
    <t>MARINO</t>
  </si>
  <si>
    <t>MARZANO</t>
  </si>
  <si>
    <t>FERDINANDO</t>
  </si>
  <si>
    <t>PAZIENZA</t>
  </si>
  <si>
    <t>PELLE</t>
  </si>
  <si>
    <t>CATIA</t>
  </si>
  <si>
    <t>CATTANI</t>
  </si>
  <si>
    <t>ANTONIETTA</t>
  </si>
  <si>
    <t>CERVELLI</t>
  </si>
  <si>
    <t>MARIA RITA</t>
  </si>
  <si>
    <t>REALE</t>
  </si>
  <si>
    <t>BIANCHI</t>
  </si>
  <si>
    <t>AMERICO</t>
  </si>
  <si>
    <t>CATALDI</t>
  </si>
  <si>
    <t>STEFANO</t>
  </si>
  <si>
    <t>PACE</t>
  </si>
  <si>
    <t>ANTONELLO</t>
  </si>
  <si>
    <t>ANTONELLI</t>
  </si>
  <si>
    <t>RICCARDELLI</t>
  </si>
  <si>
    <t>FERNANDO</t>
  </si>
  <si>
    <t>GRILLOTTI</t>
  </si>
  <si>
    <t>ANTONELLA</t>
  </si>
  <si>
    <t>SPINA</t>
  </si>
  <si>
    <t>ROSANNA</t>
  </si>
  <si>
    <t>MIOZZA</t>
  </si>
  <si>
    <t>FILOMENA</t>
  </si>
  <si>
    <t>AMORI</t>
  </si>
  <si>
    <t>ANTONIO</t>
  </si>
  <si>
    <t>PISTELLINI</t>
  </si>
  <si>
    <t>ANNUNZIATA</t>
  </si>
  <si>
    <t>SICILIANO</t>
  </si>
  <si>
    <t>CLAUDIA</t>
  </si>
  <si>
    <t>COCCIOLO</t>
  </si>
  <si>
    <t>PIERLUIGI</t>
  </si>
  <si>
    <t>TAGLIENTI</t>
  </si>
  <si>
    <t>ANGELO</t>
  </si>
  <si>
    <t>GIANOTTI</t>
  </si>
  <si>
    <t>ONORINI</t>
  </si>
  <si>
    <t>DE GIACOMI</t>
  </si>
  <si>
    <t>GIOVANNA</t>
  </si>
  <si>
    <t>CERRETO</t>
  </si>
  <si>
    <t>BARBARA</t>
  </si>
  <si>
    <t>LOTTINI</t>
  </si>
  <si>
    <t>MARCELLO</t>
  </si>
  <si>
    <t>BECELLI</t>
  </si>
  <si>
    <t>BINI</t>
  </si>
  <si>
    <t>ADRIANO</t>
  </si>
  <si>
    <t>BERARDO</t>
  </si>
  <si>
    <t>CARLA</t>
  </si>
  <si>
    <t>PAGANICA</t>
  </si>
  <si>
    <t>PATRIZIA</t>
  </si>
  <si>
    <t>DE ANGELIS</t>
  </si>
  <si>
    <t>LIVIO</t>
  </si>
  <si>
    <t>TROISE</t>
  </si>
  <si>
    <t>BACCI</t>
  </si>
  <si>
    <t>ASTAZI</t>
  </si>
  <si>
    <t>LIGI</t>
  </si>
  <si>
    <t>FANELLI</t>
  </si>
  <si>
    <t>MARIA TERESA</t>
  </si>
  <si>
    <t>RUTIGLIANO</t>
  </si>
  <si>
    <t>ARZANO</t>
  </si>
  <si>
    <t>SILVIA</t>
  </si>
  <si>
    <t>TARTAGLIONE</t>
  </si>
  <si>
    <t>MARZIA</t>
  </si>
  <si>
    <t>GIAMMINUTI</t>
  </si>
  <si>
    <t>RICCARDO</t>
  </si>
  <si>
    <t>CARDINALE</t>
  </si>
  <si>
    <t>MARIA ANNA</t>
  </si>
  <si>
    <t>RONCORONI</t>
  </si>
  <si>
    <t>ALTOMANI</t>
  </si>
  <si>
    <t>VITTORIO</t>
  </si>
  <si>
    <t>DI GENNARO</t>
  </si>
  <si>
    <t>GREGORIO</t>
  </si>
  <si>
    <t>MECHELLI</t>
  </si>
  <si>
    <t>PATRIZI</t>
  </si>
  <si>
    <t>VANESSA</t>
  </si>
  <si>
    <t>VETRALLA</t>
  </si>
  <si>
    <t>GIANPAOLO</t>
  </si>
  <si>
    <t>PERRI</t>
  </si>
  <si>
    <t>FRANCESCA ANNA</t>
  </si>
  <si>
    <t>BALSAMO</t>
  </si>
  <si>
    <t>DELL'AQUILA</t>
  </si>
  <si>
    <t>LUCREZIA</t>
  </si>
  <si>
    <t>GIOVANNONE</t>
  </si>
  <si>
    <t>GLORIA</t>
  </si>
  <si>
    <t>CARRU</t>
  </si>
  <si>
    <t>GIOVANNANTONIO</t>
  </si>
  <si>
    <t>MESITI</t>
  </si>
  <si>
    <t>RINELLA</t>
  </si>
  <si>
    <t>MICHELANGELO</t>
  </si>
  <si>
    <t>BEFANI</t>
  </si>
  <si>
    <t>FURIO</t>
  </si>
  <si>
    <t>LA SCALA</t>
  </si>
  <si>
    <t>PASQUARELLA</t>
  </si>
  <si>
    <t>AMINA</t>
  </si>
  <si>
    <t>TIMPANI</t>
  </si>
  <si>
    <t>PETRUZZELLIS</t>
  </si>
  <si>
    <t>RAINONE</t>
  </si>
  <si>
    <t>BIDETTI</t>
  </si>
  <si>
    <t>SANDRA</t>
  </si>
  <si>
    <t>PERCIACCANTE</t>
  </si>
  <si>
    <t>FABIO</t>
  </si>
  <si>
    <t>TRANI</t>
  </si>
  <si>
    <t>NICOLETTA</t>
  </si>
  <si>
    <t>PARAFATI</t>
  </si>
  <si>
    <t>MARIA ANNUNZIATA</t>
  </si>
  <si>
    <t>VENTURA</t>
  </si>
  <si>
    <t>GIANFRANCO</t>
  </si>
  <si>
    <t>GROSSI</t>
  </si>
  <si>
    <t>ROSSANA</t>
  </si>
  <si>
    <t>IELAPI</t>
  </si>
  <si>
    <t>TOMMASO</t>
  </si>
  <si>
    <t>GORI</t>
  </si>
  <si>
    <t>CHIARA SERENA</t>
  </si>
  <si>
    <t>CRETELLA</t>
  </si>
  <si>
    <t>MICAELA</t>
  </si>
  <si>
    <t>BERLANDA</t>
  </si>
  <si>
    <t>MANUELE</t>
  </si>
  <si>
    <t>PEZZOLI</t>
  </si>
  <si>
    <t>FRANCESCA</t>
  </si>
  <si>
    <t>TORRICO</t>
  </si>
  <si>
    <t>PENNISI</t>
  </si>
  <si>
    <t>MARIO</t>
  </si>
  <si>
    <t>COPPOLA</t>
  </si>
  <si>
    <t>MANUELA</t>
  </si>
  <si>
    <t>CATRACCHIA</t>
  </si>
  <si>
    <t>VALERIA</t>
  </si>
  <si>
    <t>LUPINI</t>
  </si>
  <si>
    <t>CRISTIANA</t>
  </si>
  <si>
    <t>VENDETTUOLI</t>
  </si>
  <si>
    <t>DOMENICO</t>
  </si>
  <si>
    <t>CEFALO</t>
  </si>
  <si>
    <t>CONSUELO</t>
  </si>
  <si>
    <t>CRISTAUDO</t>
  </si>
  <si>
    <t>SGAMBATO</t>
  </si>
  <si>
    <t>ESTER</t>
  </si>
  <si>
    <t>GIUSTI</t>
  </si>
  <si>
    <t>DEBORAH MARIA</t>
  </si>
  <si>
    <t>CAMPA</t>
  </si>
  <si>
    <t>ROSSELLA DOMENICA</t>
  </si>
  <si>
    <t>LOPONTE</t>
  </si>
  <si>
    <t>GRIGGI</t>
  </si>
  <si>
    <t>TAMARA</t>
  </si>
  <si>
    <t>METASTASIO</t>
  </si>
  <si>
    <t>GIULIANO</t>
  </si>
  <si>
    <t>DEGLI EFFETTI</t>
  </si>
  <si>
    <t>ELEONORA</t>
  </si>
  <si>
    <t>RIZZO</t>
  </si>
  <si>
    <t>MASSIMILIANO</t>
  </si>
  <si>
    <t>PRIMICERI</t>
  </si>
  <si>
    <t>IUNA</t>
  </si>
  <si>
    <t>BARONE</t>
  </si>
  <si>
    <t>SARA</t>
  </si>
  <si>
    <t>Tipologia</t>
  </si>
  <si>
    <t>Dirigenza PTA</t>
  </si>
  <si>
    <t>Dirigenza Medica</t>
  </si>
  <si>
    <t>Dirigenza Sanitaria</t>
  </si>
  <si>
    <t>Drigenza Sanitaria</t>
  </si>
  <si>
    <t xml:space="preserve">Percentuale attribuita rispetto al fondo totale produttività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</si>
</sst>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0" borderId="1" xfId="0" applyBorder="1"/>
    <xf numFmtId="2" fontId="0" fillId="0" borderId="1" xfId="0" applyNumberFormat="1" applyBorder="1"/>
    <xf numFmtId="1" fontId="0" fillId="0" borderId="1" xfId="0" applyNumberFormat="1" applyBorder="1"/>
    <xf numFmtId="2" fontId="0" fillId="0" borderId="0" xfId="0" applyNumberFormat="1"/>
    <xf numFmtId="0" fontId="1" fillId="0" borderId="1" xfId="0" applyFont="1" applyBorder="1"/>
    <xf numFmtId="2" fontId="1" fillId="0" borderId="1" xfId="0" applyNumberFormat="1" applyFont="1" applyBorder="1"/>
    <xf numFmtId="0" fontId="1" fillId="0" borderId="0" xfId="0" applyFont="1"/>
    <xf numFmtId="0" fontId="2" fillId="0" borderId="0" xfId="0" applyFont="1"/>
    <xf numFmtId="0" fontId="0" fillId="0" borderId="2" xfId="0" applyNumberFormat="1" applyFont="1" applyFill="1" applyBorder="1" applyAlignment="1"/>
    <xf numFmtId="2" fontId="1" fillId="0" borderId="0" xfId="0" applyNumberFormat="1" applyFont="1"/>
    <xf numFmtId="2" fontId="0" fillId="0" borderId="3" xfId="0" applyNumberFormat="1" applyFont="1" applyFill="1" applyBorder="1" applyAlignment="1"/>
    <xf numFmtId="2" fontId="0" fillId="0" borderId="3" xfId="0" applyNumberFormat="1" applyFont="1" applyFill="1" applyBorder="1" applyAlignment="1">
      <alignment wrapText="1"/>
    </xf>
    <xf numFmtId="0" fontId="0" fillId="0" borderId="4" xfId="0" applyNumberFormat="1" applyFont="1" applyFill="1" applyBorder="1" applyAlignment="1"/>
    <xf numFmtId="0" fontId="0" fillId="0" borderId="5" xfId="0" applyNumberFormat="1" applyFont="1" applyFill="1" applyBorder="1" applyAlignment="1"/>
    <xf numFmtId="2" fontId="0" fillId="0" borderId="6" xfId="0" applyNumberFormat="1" applyFont="1" applyFill="1" applyBorder="1" applyAlignment="1"/>
    <xf numFmtId="2" fontId="0" fillId="0" borderId="7" xfId="0" applyNumberFormat="1" applyFont="1" applyFill="1" applyBorder="1" applyAlignment="1"/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84"/>
  <sheetViews>
    <sheetView tabSelected="1" workbookViewId="0">
      <selection activeCell="G17" sqref="G17"/>
    </sheetView>
  </sheetViews>
  <sheetFormatPr defaultRowHeight="14.5" x14ac:dyDescent="0.35"/>
  <cols>
    <col min="2" max="2" width="47" bestFit="1" customWidth="1"/>
    <col min="3" max="3" width="23.36328125" bestFit="1" customWidth="1"/>
    <col min="4" max="4" width="16.36328125" style="4" bestFit="1" customWidth="1"/>
    <col min="6" max="6" width="13.7265625" customWidth="1"/>
  </cols>
  <sheetData>
    <row r="1" spans="2:4" s="7" customFormat="1" x14ac:dyDescent="0.35">
      <c r="B1" s="5" t="s">
        <v>5</v>
      </c>
      <c r="C1" s="6">
        <v>1019734.61</v>
      </c>
      <c r="D1" s="10"/>
    </row>
    <row r="3" spans="2:4" x14ac:dyDescent="0.35">
      <c r="B3" s="1" t="s">
        <v>0</v>
      </c>
    </row>
    <row r="5" spans="2:4" x14ac:dyDescent="0.35">
      <c r="B5" s="1" t="s">
        <v>1</v>
      </c>
      <c r="C5" s="2">
        <v>1019734.61</v>
      </c>
    </row>
    <row r="6" spans="2:4" x14ac:dyDescent="0.35">
      <c r="B6" s="1" t="s">
        <v>2</v>
      </c>
      <c r="C6" s="2">
        <v>1019734.61</v>
      </c>
    </row>
    <row r="7" spans="2:4" x14ac:dyDescent="0.35">
      <c r="B7" s="1" t="s">
        <v>3</v>
      </c>
      <c r="C7" s="3">
        <v>140</v>
      </c>
    </row>
    <row r="8" spans="2:4" x14ac:dyDescent="0.35">
      <c r="B8" s="1" t="s">
        <v>4</v>
      </c>
      <c r="C8" s="2">
        <f>C6/C7</f>
        <v>7283.8186428571425</v>
      </c>
    </row>
    <row r="9" spans="2:4" x14ac:dyDescent="0.35">
      <c r="C9" s="4"/>
    </row>
    <row r="10" spans="2:4" s="7" customFormat="1" x14ac:dyDescent="0.35">
      <c r="B10" s="5" t="s">
        <v>6</v>
      </c>
      <c r="C10" s="6">
        <v>87444.97</v>
      </c>
      <c r="D10" s="10"/>
    </row>
    <row r="12" spans="2:4" x14ac:dyDescent="0.35">
      <c r="B12" s="1" t="s">
        <v>0</v>
      </c>
    </row>
    <row r="14" spans="2:4" x14ac:dyDescent="0.35">
      <c r="B14" s="1" t="s">
        <v>1</v>
      </c>
      <c r="C14" s="2">
        <v>87444.97</v>
      </c>
    </row>
    <row r="15" spans="2:4" x14ac:dyDescent="0.35">
      <c r="B15" s="1" t="s">
        <v>2</v>
      </c>
      <c r="C15" s="2">
        <v>75000</v>
      </c>
    </row>
    <row r="16" spans="2:4" x14ac:dyDescent="0.35">
      <c r="B16" s="1" t="s">
        <v>3</v>
      </c>
      <c r="C16" s="3">
        <v>10</v>
      </c>
    </row>
    <row r="17" spans="1:6" x14ac:dyDescent="0.35">
      <c r="B17" s="1" t="s">
        <v>4</v>
      </c>
      <c r="C17" s="2">
        <f>C15/C16</f>
        <v>7500</v>
      </c>
    </row>
    <row r="19" spans="1:6" s="7" customFormat="1" x14ac:dyDescent="0.35">
      <c r="B19" s="5" t="s">
        <v>7</v>
      </c>
      <c r="C19" s="6">
        <v>12230.85</v>
      </c>
      <c r="D19" s="10"/>
    </row>
    <row r="21" spans="1:6" x14ac:dyDescent="0.35">
      <c r="B21" s="1" t="s">
        <v>0</v>
      </c>
    </row>
    <row r="23" spans="1:6" x14ac:dyDescent="0.35">
      <c r="B23" s="1" t="s">
        <v>1</v>
      </c>
      <c r="C23" s="2">
        <v>12230.85</v>
      </c>
    </row>
    <row r="24" spans="1:6" x14ac:dyDescent="0.35">
      <c r="B24" s="1" t="s">
        <v>2</v>
      </c>
      <c r="C24" s="2">
        <v>5245.2</v>
      </c>
    </row>
    <row r="25" spans="1:6" x14ac:dyDescent="0.35">
      <c r="B25" s="1" t="s">
        <v>3</v>
      </c>
      <c r="C25" s="3">
        <v>1</v>
      </c>
    </row>
    <row r="26" spans="1:6" x14ac:dyDescent="0.35">
      <c r="B26" s="1" t="s">
        <v>4</v>
      </c>
      <c r="C26" s="2">
        <v>5245.2</v>
      </c>
    </row>
    <row r="28" spans="1:6" x14ac:dyDescent="0.35">
      <c r="B28" s="8"/>
    </row>
    <row r="29" spans="1:6" ht="72.5" x14ac:dyDescent="0.35">
      <c r="A29" s="9" t="s">
        <v>8</v>
      </c>
      <c r="B29" s="9" t="s">
        <v>9</v>
      </c>
      <c r="C29" s="9" t="s">
        <v>10</v>
      </c>
      <c r="D29" s="9" t="s">
        <v>275</v>
      </c>
      <c r="E29" s="11" t="s">
        <v>11</v>
      </c>
      <c r="F29" s="12" t="s">
        <v>280</v>
      </c>
    </row>
    <row r="30" spans="1:6" x14ac:dyDescent="0.35">
      <c r="A30" s="9">
        <v>295</v>
      </c>
      <c r="B30" s="9" t="s">
        <v>14</v>
      </c>
      <c r="C30" s="9" t="s">
        <v>15</v>
      </c>
      <c r="D30" s="9" t="s">
        <v>277</v>
      </c>
      <c r="E30" s="11">
        <v>3005.4224628265315</v>
      </c>
      <c r="F30" s="11">
        <f>E30*100/$C$6</f>
        <v>0.29472594470697933</v>
      </c>
    </row>
    <row r="31" spans="1:6" x14ac:dyDescent="0.35">
      <c r="A31" s="9">
        <v>323</v>
      </c>
      <c r="B31" s="9" t="s">
        <v>16</v>
      </c>
      <c r="C31" s="9" t="s">
        <v>17</v>
      </c>
      <c r="D31" s="9" t="s">
        <v>277</v>
      </c>
      <c r="E31" s="11">
        <v>9693.4755600714379</v>
      </c>
      <c r="F31" s="11">
        <f t="shared" ref="F31:F94" si="0">E31*100/$C$6</f>
        <v>0.95058807115230093</v>
      </c>
    </row>
    <row r="32" spans="1:6" x14ac:dyDescent="0.35">
      <c r="A32" s="9">
        <v>344</v>
      </c>
      <c r="B32" s="9" t="s">
        <v>18</v>
      </c>
      <c r="C32" s="9" t="s">
        <v>19</v>
      </c>
      <c r="D32" s="9" t="s">
        <v>277</v>
      </c>
      <c r="E32" s="11">
        <v>0</v>
      </c>
      <c r="F32" s="11">
        <f t="shared" si="0"/>
        <v>0</v>
      </c>
    </row>
    <row r="33" spans="1:6" x14ac:dyDescent="0.35">
      <c r="A33" s="9">
        <v>415</v>
      </c>
      <c r="B33" s="9" t="s">
        <v>20</v>
      </c>
      <c r="C33" s="9" t="s">
        <v>21</v>
      </c>
      <c r="D33" s="9" t="s">
        <v>277</v>
      </c>
      <c r="E33" s="11">
        <v>14027.898829971364</v>
      </c>
      <c r="F33" s="11">
        <f t="shared" si="0"/>
        <v>1.3756421222156383</v>
      </c>
    </row>
    <row r="34" spans="1:6" x14ac:dyDescent="0.35">
      <c r="A34" s="9">
        <v>488</v>
      </c>
      <c r="B34" s="9" t="s">
        <v>22</v>
      </c>
      <c r="C34" s="9" t="s">
        <v>23</v>
      </c>
      <c r="D34" s="9" t="s">
        <v>277</v>
      </c>
      <c r="E34" s="11">
        <v>9327.0170597922024</v>
      </c>
      <c r="F34" s="11">
        <f t="shared" si="0"/>
        <v>0.91465141697918861</v>
      </c>
    </row>
    <row r="35" spans="1:6" x14ac:dyDescent="0.35">
      <c r="A35" s="9">
        <v>522</v>
      </c>
      <c r="B35" s="9" t="s">
        <v>24</v>
      </c>
      <c r="C35" s="9" t="s">
        <v>25</v>
      </c>
      <c r="D35" s="9" t="s">
        <v>277</v>
      </c>
      <c r="E35" s="11">
        <v>0</v>
      </c>
      <c r="F35" s="11">
        <f t="shared" si="0"/>
        <v>0</v>
      </c>
    </row>
    <row r="36" spans="1:6" x14ac:dyDescent="0.35">
      <c r="A36" s="9">
        <v>553</v>
      </c>
      <c r="B36" s="9" t="s">
        <v>26</v>
      </c>
      <c r="C36" s="9" t="s">
        <v>27</v>
      </c>
      <c r="D36" s="9" t="s">
        <v>277</v>
      </c>
      <c r="E36" s="11">
        <v>8256.2755013280585</v>
      </c>
      <c r="F36" s="11">
        <f t="shared" si="0"/>
        <v>0.80964943430997782</v>
      </c>
    </row>
    <row r="37" spans="1:6" x14ac:dyDescent="0.35">
      <c r="A37" s="9">
        <v>559</v>
      </c>
      <c r="B37" s="9" t="s">
        <v>28</v>
      </c>
      <c r="C37" s="9" t="s">
        <v>29</v>
      </c>
      <c r="D37" s="9" t="s">
        <v>277</v>
      </c>
      <c r="E37" s="11">
        <v>4214.5004651130666</v>
      </c>
      <c r="F37" s="11">
        <f t="shared" si="0"/>
        <v>0.41329385349714343</v>
      </c>
    </row>
    <row r="38" spans="1:6" x14ac:dyDescent="0.35">
      <c r="A38" s="9">
        <v>561</v>
      </c>
      <c r="B38" s="9" t="s">
        <v>30</v>
      </c>
      <c r="C38" s="9" t="s">
        <v>31</v>
      </c>
      <c r="D38" s="9" t="s">
        <v>277</v>
      </c>
      <c r="E38" s="11">
        <v>0</v>
      </c>
      <c r="F38" s="11">
        <f t="shared" si="0"/>
        <v>0</v>
      </c>
    </row>
    <row r="39" spans="1:6" x14ac:dyDescent="0.35">
      <c r="A39" s="9">
        <v>589</v>
      </c>
      <c r="B39" s="9" t="s">
        <v>32</v>
      </c>
      <c r="C39" s="9" t="s">
        <v>33</v>
      </c>
      <c r="D39" s="9" t="s">
        <v>277</v>
      </c>
      <c r="E39" s="11">
        <v>9593.5832073610636</v>
      </c>
      <c r="F39" s="11">
        <f t="shared" si="0"/>
        <v>0.94079215447645381</v>
      </c>
    </row>
    <row r="40" spans="1:6" x14ac:dyDescent="0.35">
      <c r="A40" s="9">
        <v>592</v>
      </c>
      <c r="B40" s="9" t="s">
        <v>34</v>
      </c>
      <c r="C40" s="9" t="s">
        <v>35</v>
      </c>
      <c r="D40" s="9" t="s">
        <v>277</v>
      </c>
      <c r="E40" s="11">
        <v>3482.1446465852227</v>
      </c>
      <c r="F40" s="11">
        <f t="shared" si="0"/>
        <v>0.34147557731567263</v>
      </c>
    </row>
    <row r="41" spans="1:6" x14ac:dyDescent="0.35">
      <c r="A41" s="9">
        <v>597</v>
      </c>
      <c r="B41" s="9" t="s">
        <v>36</v>
      </c>
      <c r="C41" s="9" t="s">
        <v>37</v>
      </c>
      <c r="D41" s="9" t="s">
        <v>277</v>
      </c>
      <c r="E41" s="11">
        <v>7496.2836141765201</v>
      </c>
      <c r="F41" s="11">
        <f t="shared" si="0"/>
        <v>0.73512103449901733</v>
      </c>
    </row>
    <row r="42" spans="1:6" x14ac:dyDescent="0.35">
      <c r="A42" s="9">
        <v>635</v>
      </c>
      <c r="B42" s="9" t="s">
        <v>38</v>
      </c>
      <c r="C42" s="9" t="s">
        <v>39</v>
      </c>
      <c r="D42" s="9" t="s">
        <v>277</v>
      </c>
      <c r="E42" s="11">
        <v>8256.2755013280585</v>
      </c>
      <c r="F42" s="11">
        <f t="shared" si="0"/>
        <v>0.80964943430997782</v>
      </c>
    </row>
    <row r="43" spans="1:6" x14ac:dyDescent="0.35">
      <c r="A43" s="9">
        <v>664</v>
      </c>
      <c r="B43" s="9" t="s">
        <v>40</v>
      </c>
      <c r="C43" s="9" t="s">
        <v>41</v>
      </c>
      <c r="D43" s="9" t="s">
        <v>277</v>
      </c>
      <c r="E43" s="11">
        <v>7063.5568528133426</v>
      </c>
      <c r="F43" s="11">
        <f t="shared" si="0"/>
        <v>0.69268580114323497</v>
      </c>
    </row>
    <row r="44" spans="1:6" x14ac:dyDescent="0.35">
      <c r="A44" s="9">
        <v>676</v>
      </c>
      <c r="B44" s="9" t="s">
        <v>42</v>
      </c>
      <c r="C44" s="9" t="s">
        <v>43</v>
      </c>
      <c r="D44" s="9" t="s">
        <v>277</v>
      </c>
      <c r="E44" s="11">
        <v>8290.7854644492891</v>
      </c>
      <c r="F44" s="11">
        <f t="shared" si="0"/>
        <v>0.81303364455280069</v>
      </c>
    </row>
    <row r="45" spans="1:6" x14ac:dyDescent="0.35">
      <c r="A45" s="9">
        <v>682</v>
      </c>
      <c r="B45" s="9" t="s">
        <v>44</v>
      </c>
      <c r="C45" s="9" t="s">
        <v>45</v>
      </c>
      <c r="D45" s="9" t="s">
        <v>277</v>
      </c>
      <c r="E45" s="11">
        <v>8669.0892763944612</v>
      </c>
      <c r="F45" s="11">
        <f t="shared" si="0"/>
        <v>0.85013190602547672</v>
      </c>
    </row>
    <row r="46" spans="1:6" x14ac:dyDescent="0.35">
      <c r="A46" s="9">
        <v>722</v>
      </c>
      <c r="B46" s="9" t="s">
        <v>46</v>
      </c>
      <c r="C46" s="9" t="s">
        <v>47</v>
      </c>
      <c r="D46" s="9" t="s">
        <v>277</v>
      </c>
      <c r="E46" s="11">
        <v>8256.2755013280585</v>
      </c>
      <c r="F46" s="11">
        <f t="shared" si="0"/>
        <v>0.80964943430997782</v>
      </c>
    </row>
    <row r="47" spans="1:6" x14ac:dyDescent="0.35">
      <c r="A47" s="9">
        <v>728</v>
      </c>
      <c r="B47" s="9" t="s">
        <v>48</v>
      </c>
      <c r="C47" s="9" t="s">
        <v>49</v>
      </c>
      <c r="D47" s="9" t="s">
        <v>277</v>
      </c>
      <c r="E47" s="11">
        <v>9327.0170597922024</v>
      </c>
      <c r="F47" s="11">
        <f t="shared" si="0"/>
        <v>0.91465141697918861</v>
      </c>
    </row>
    <row r="48" spans="1:6" x14ac:dyDescent="0.35">
      <c r="A48" s="9">
        <v>750</v>
      </c>
      <c r="B48" s="9" t="s">
        <v>50</v>
      </c>
      <c r="C48" s="9" t="s">
        <v>51</v>
      </c>
      <c r="D48" s="9" t="s">
        <v>277</v>
      </c>
      <c r="E48" s="11">
        <v>5769.0293251957555</v>
      </c>
      <c r="F48" s="11">
        <f t="shared" si="0"/>
        <v>0.56573830765592592</v>
      </c>
    </row>
    <row r="49" spans="1:6" x14ac:dyDescent="0.35">
      <c r="A49" s="9">
        <v>751</v>
      </c>
      <c r="B49" s="9" t="s">
        <v>52</v>
      </c>
      <c r="C49" s="9" t="s">
        <v>53</v>
      </c>
      <c r="D49" s="9" t="s">
        <v>277</v>
      </c>
      <c r="E49" s="11">
        <v>7392.6483568376752</v>
      </c>
      <c r="F49" s="11">
        <f t="shared" si="0"/>
        <v>0.724958070888432</v>
      </c>
    </row>
    <row r="50" spans="1:6" x14ac:dyDescent="0.35">
      <c r="A50" s="9">
        <v>769</v>
      </c>
      <c r="B50" s="9" t="s">
        <v>54</v>
      </c>
      <c r="C50" s="9" t="s">
        <v>55</v>
      </c>
      <c r="D50" s="9" t="s">
        <v>277</v>
      </c>
      <c r="E50" s="11">
        <v>8256.2755013280585</v>
      </c>
      <c r="F50" s="11">
        <f t="shared" si="0"/>
        <v>0.80964943430997782</v>
      </c>
    </row>
    <row r="51" spans="1:6" x14ac:dyDescent="0.35">
      <c r="A51" s="9">
        <v>895</v>
      </c>
      <c r="B51" s="9" t="s">
        <v>56</v>
      </c>
      <c r="C51" s="9" t="s">
        <v>57</v>
      </c>
      <c r="D51" s="9" t="s">
        <v>277</v>
      </c>
      <c r="E51" s="11">
        <v>8705.3247376717536</v>
      </c>
      <c r="F51" s="11">
        <f t="shared" si="0"/>
        <v>0.85368532678044085</v>
      </c>
    </row>
    <row r="52" spans="1:6" x14ac:dyDescent="0.35">
      <c r="A52" s="9">
        <v>901</v>
      </c>
      <c r="B52" s="9" t="s">
        <v>58</v>
      </c>
      <c r="C52" s="9" t="s">
        <v>59</v>
      </c>
      <c r="D52" s="9" t="s">
        <v>277</v>
      </c>
      <c r="E52" s="11">
        <v>10259.718765771422</v>
      </c>
      <c r="F52" s="11">
        <f t="shared" si="0"/>
        <v>1.0061165586771073</v>
      </c>
    </row>
    <row r="53" spans="1:6" x14ac:dyDescent="0.35">
      <c r="A53" s="9">
        <v>902</v>
      </c>
      <c r="B53" s="9" t="s">
        <v>60</v>
      </c>
      <c r="C53" s="9" t="s">
        <v>61</v>
      </c>
      <c r="D53" s="9" t="s">
        <v>277</v>
      </c>
      <c r="E53" s="11">
        <v>8256.2755013280585</v>
      </c>
      <c r="F53" s="11">
        <f t="shared" si="0"/>
        <v>0.80964943430997782</v>
      </c>
    </row>
    <row r="54" spans="1:6" x14ac:dyDescent="0.35">
      <c r="A54" s="9">
        <v>905</v>
      </c>
      <c r="B54" s="9" t="s">
        <v>62</v>
      </c>
      <c r="C54" s="9" t="s">
        <v>21</v>
      </c>
      <c r="D54" s="9" t="s">
        <v>277</v>
      </c>
      <c r="E54" s="11">
        <v>4330.5340208615198</v>
      </c>
      <c r="F54" s="11">
        <f t="shared" si="0"/>
        <v>0.42467265290343731</v>
      </c>
    </row>
    <row r="55" spans="1:6" x14ac:dyDescent="0.35">
      <c r="A55" s="9">
        <v>938</v>
      </c>
      <c r="B55" s="9" t="s">
        <v>63</v>
      </c>
      <c r="C55" s="9" t="s">
        <v>64</v>
      </c>
      <c r="D55" s="9" t="s">
        <v>277</v>
      </c>
      <c r="E55" s="11">
        <v>17281.003938212394</v>
      </c>
      <c r="F55" s="11">
        <f t="shared" si="0"/>
        <v>1.6946569988648708</v>
      </c>
    </row>
    <row r="56" spans="1:6" x14ac:dyDescent="0.35">
      <c r="A56" s="9">
        <v>1028</v>
      </c>
      <c r="B56" s="9" t="s">
        <v>65</v>
      </c>
      <c r="C56" s="9" t="s">
        <v>25</v>
      </c>
      <c r="D56" s="9" t="s">
        <v>277</v>
      </c>
      <c r="E56" s="11">
        <v>7703.5541288542117</v>
      </c>
      <c r="F56" s="11">
        <f t="shared" si="0"/>
        <v>0.75544696172018833</v>
      </c>
    </row>
    <row r="57" spans="1:6" x14ac:dyDescent="0.35">
      <c r="A57" s="9">
        <v>1033</v>
      </c>
      <c r="B57" s="9" t="s">
        <v>66</v>
      </c>
      <c r="C57" s="9" t="s">
        <v>67</v>
      </c>
      <c r="D57" s="9" t="s">
        <v>277</v>
      </c>
      <c r="E57" s="11">
        <v>8256.2755013280585</v>
      </c>
      <c r="F57" s="11">
        <f t="shared" si="0"/>
        <v>0.80964943430997782</v>
      </c>
    </row>
    <row r="58" spans="1:6" x14ac:dyDescent="0.35">
      <c r="A58" s="9">
        <v>1198</v>
      </c>
      <c r="B58" s="9" t="s">
        <v>68</v>
      </c>
      <c r="C58" s="9" t="s">
        <v>69</v>
      </c>
      <c r="D58" s="9" t="s">
        <v>277</v>
      </c>
      <c r="E58" s="11">
        <v>6321.7506976696004</v>
      </c>
      <c r="F58" s="11">
        <f t="shared" si="0"/>
        <v>0.61994078024571508</v>
      </c>
    </row>
    <row r="59" spans="1:6" x14ac:dyDescent="0.35">
      <c r="A59" s="9">
        <v>1240</v>
      </c>
      <c r="B59" s="9" t="s">
        <v>70</v>
      </c>
      <c r="C59" s="9" t="s">
        <v>71</v>
      </c>
      <c r="D59" s="9" t="s">
        <v>277</v>
      </c>
      <c r="E59" s="11">
        <v>8705.3247376717536</v>
      </c>
      <c r="F59" s="11">
        <f t="shared" si="0"/>
        <v>0.85368532678044085</v>
      </c>
    </row>
    <row r="60" spans="1:6" x14ac:dyDescent="0.35">
      <c r="A60" s="9">
        <v>1369</v>
      </c>
      <c r="B60" s="9" t="s">
        <v>77</v>
      </c>
      <c r="C60" s="9" t="s">
        <v>78</v>
      </c>
      <c r="D60" s="9" t="s">
        <v>277</v>
      </c>
      <c r="E60" s="11">
        <v>3854.778425669952</v>
      </c>
      <c r="F60" s="11">
        <f t="shared" si="0"/>
        <v>0.37801780854235711</v>
      </c>
    </row>
    <row r="61" spans="1:6" x14ac:dyDescent="0.35">
      <c r="A61" s="9">
        <v>1482</v>
      </c>
      <c r="B61" s="9" t="s">
        <v>79</v>
      </c>
      <c r="C61" s="9" t="s">
        <v>80</v>
      </c>
      <c r="D61" s="9" t="s">
        <v>277</v>
      </c>
      <c r="E61" s="11">
        <v>0</v>
      </c>
      <c r="F61" s="11">
        <f t="shared" si="0"/>
        <v>0</v>
      </c>
    </row>
    <row r="62" spans="1:6" x14ac:dyDescent="0.35">
      <c r="A62" s="9">
        <v>1492</v>
      </c>
      <c r="B62" s="9" t="s">
        <v>81</v>
      </c>
      <c r="C62" s="9" t="s">
        <v>82</v>
      </c>
      <c r="D62" s="9" t="s">
        <v>277</v>
      </c>
      <c r="E62" s="11">
        <v>0</v>
      </c>
      <c r="F62" s="11">
        <f t="shared" si="0"/>
        <v>0</v>
      </c>
    </row>
    <row r="63" spans="1:6" x14ac:dyDescent="0.35">
      <c r="A63" s="9">
        <v>1495</v>
      </c>
      <c r="B63" s="9" t="s">
        <v>83</v>
      </c>
      <c r="C63" s="9" t="s">
        <v>84</v>
      </c>
      <c r="D63" s="9" t="s">
        <v>277</v>
      </c>
      <c r="E63" s="11">
        <v>7392.6483568376752</v>
      </c>
      <c r="F63" s="11">
        <f t="shared" si="0"/>
        <v>0.724958070888432</v>
      </c>
    </row>
    <row r="64" spans="1:6" x14ac:dyDescent="0.35">
      <c r="A64" s="9">
        <v>1512</v>
      </c>
      <c r="B64" s="9" t="s">
        <v>85</v>
      </c>
      <c r="C64" s="9" t="s">
        <v>86</v>
      </c>
      <c r="D64" s="9" t="s">
        <v>277</v>
      </c>
      <c r="E64" s="11">
        <v>9327.0170597922024</v>
      </c>
      <c r="F64" s="11">
        <f t="shared" si="0"/>
        <v>0.91465141697918861</v>
      </c>
    </row>
    <row r="65" spans="1:6" x14ac:dyDescent="0.35">
      <c r="A65" s="9">
        <v>1515</v>
      </c>
      <c r="B65" s="9" t="s">
        <v>87</v>
      </c>
      <c r="C65" s="9" t="s">
        <v>19</v>
      </c>
      <c r="D65" s="9" t="s">
        <v>277</v>
      </c>
      <c r="E65" s="11">
        <v>9793.3679127818123</v>
      </c>
      <c r="F65" s="11">
        <f t="shared" si="0"/>
        <v>0.96038398782814804</v>
      </c>
    </row>
    <row r="66" spans="1:6" x14ac:dyDescent="0.35">
      <c r="A66" s="9">
        <v>1521</v>
      </c>
      <c r="B66" s="9" t="s">
        <v>88</v>
      </c>
      <c r="C66" s="9" t="s">
        <v>59</v>
      </c>
      <c r="D66" s="9" t="s">
        <v>277</v>
      </c>
      <c r="E66" s="11">
        <v>9793.3679127818123</v>
      </c>
      <c r="F66" s="11">
        <f t="shared" si="0"/>
        <v>0.96038398782814804</v>
      </c>
    </row>
    <row r="67" spans="1:6" x14ac:dyDescent="0.35">
      <c r="A67" s="9">
        <v>1587</v>
      </c>
      <c r="B67" s="9" t="s">
        <v>89</v>
      </c>
      <c r="C67" s="9" t="s">
        <v>90</v>
      </c>
      <c r="D67" s="9" t="s">
        <v>277</v>
      </c>
      <c r="E67" s="11">
        <v>9793.3679127818123</v>
      </c>
      <c r="F67" s="11">
        <f t="shared" si="0"/>
        <v>0.96038398782814804</v>
      </c>
    </row>
    <row r="68" spans="1:6" x14ac:dyDescent="0.35">
      <c r="A68" s="9">
        <v>1625</v>
      </c>
      <c r="B68" s="9" t="s">
        <v>91</v>
      </c>
      <c r="C68" s="9" t="s">
        <v>92</v>
      </c>
      <c r="D68" s="9" t="s">
        <v>277</v>
      </c>
      <c r="E68" s="11">
        <v>0</v>
      </c>
      <c r="F68" s="11">
        <f t="shared" si="0"/>
        <v>0</v>
      </c>
    </row>
    <row r="69" spans="1:6" x14ac:dyDescent="0.35">
      <c r="A69" s="9">
        <v>1635</v>
      </c>
      <c r="B69" s="9" t="s">
        <v>93</v>
      </c>
      <c r="C69" s="9" t="s">
        <v>94</v>
      </c>
      <c r="D69" s="9" t="s">
        <v>277</v>
      </c>
      <c r="E69" s="11">
        <v>8705.3247376717536</v>
      </c>
      <c r="F69" s="11">
        <f t="shared" si="0"/>
        <v>0.85368532678044085</v>
      </c>
    </row>
    <row r="70" spans="1:6" x14ac:dyDescent="0.35">
      <c r="A70" s="9">
        <v>1640</v>
      </c>
      <c r="B70" s="9" t="s">
        <v>95</v>
      </c>
      <c r="C70" s="9" t="s">
        <v>96</v>
      </c>
      <c r="D70" s="9" t="s">
        <v>277</v>
      </c>
      <c r="E70" s="11">
        <v>9327.0170597922024</v>
      </c>
      <c r="F70" s="11">
        <f t="shared" si="0"/>
        <v>0.91465141697918861</v>
      </c>
    </row>
    <row r="71" spans="1:6" x14ac:dyDescent="0.35">
      <c r="A71" s="9">
        <v>1641</v>
      </c>
      <c r="B71" s="9" t="s">
        <v>97</v>
      </c>
      <c r="C71" s="9" t="s">
        <v>98</v>
      </c>
      <c r="D71" s="9" t="s">
        <v>277</v>
      </c>
      <c r="E71" s="11">
        <v>8663.5890680915018</v>
      </c>
      <c r="F71" s="11">
        <f t="shared" si="0"/>
        <v>0.84959252957899523</v>
      </c>
    </row>
    <row r="72" spans="1:6" x14ac:dyDescent="0.35">
      <c r="A72" s="9">
        <v>1651</v>
      </c>
      <c r="B72" s="9" t="s">
        <v>99</v>
      </c>
      <c r="C72" s="9" t="s">
        <v>100</v>
      </c>
      <c r="D72" s="9" t="s">
        <v>277</v>
      </c>
      <c r="E72" s="11">
        <v>8803.7714027378606</v>
      </c>
      <c r="F72" s="11">
        <f t="shared" si="0"/>
        <v>0.8633394724866561</v>
      </c>
    </row>
    <row r="73" spans="1:6" x14ac:dyDescent="0.35">
      <c r="A73" s="9">
        <v>1663</v>
      </c>
      <c r="B73" s="9" t="s">
        <v>101</v>
      </c>
      <c r="C73" s="9" t="s">
        <v>102</v>
      </c>
      <c r="D73" s="9" t="s">
        <v>277</v>
      </c>
      <c r="E73" s="11">
        <v>8669.0892763944612</v>
      </c>
      <c r="F73" s="11">
        <f t="shared" si="0"/>
        <v>0.85013190602547672</v>
      </c>
    </row>
    <row r="74" spans="1:6" x14ac:dyDescent="0.35">
      <c r="A74" s="9">
        <v>1729</v>
      </c>
      <c r="B74" s="9" t="s">
        <v>103</v>
      </c>
      <c r="C74" s="9" t="s">
        <v>104</v>
      </c>
      <c r="D74" s="9" t="s">
        <v>277</v>
      </c>
      <c r="E74" s="11">
        <v>10259.718765771422</v>
      </c>
      <c r="F74" s="11">
        <f t="shared" si="0"/>
        <v>1.0061165586771073</v>
      </c>
    </row>
    <row r="75" spans="1:6" x14ac:dyDescent="0.35">
      <c r="A75" s="9">
        <v>1731</v>
      </c>
      <c r="B75" s="9" t="s">
        <v>105</v>
      </c>
      <c r="C75" s="9" t="s">
        <v>106</v>
      </c>
      <c r="D75" s="9" t="s">
        <v>277</v>
      </c>
      <c r="E75" s="11">
        <v>8891.8863475885064</v>
      </c>
      <c r="F75" s="11">
        <f t="shared" si="0"/>
        <v>0.87198044083141468</v>
      </c>
    </row>
    <row r="76" spans="1:6" x14ac:dyDescent="0.35">
      <c r="A76" s="9">
        <v>1734</v>
      </c>
      <c r="B76" s="9" t="s">
        <v>107</v>
      </c>
      <c r="C76" s="9" t="s">
        <v>108</v>
      </c>
      <c r="D76" s="9" t="s">
        <v>277</v>
      </c>
      <c r="E76" s="11">
        <v>8342.638215777095</v>
      </c>
      <c r="F76" s="11">
        <f t="shared" si="0"/>
        <v>0.81811857065213223</v>
      </c>
    </row>
    <row r="77" spans="1:6" x14ac:dyDescent="0.35">
      <c r="A77" s="9">
        <v>1736</v>
      </c>
      <c r="B77" s="9" t="s">
        <v>109</v>
      </c>
      <c r="C77" s="9" t="s">
        <v>35</v>
      </c>
      <c r="D77" s="9" t="s">
        <v>277</v>
      </c>
      <c r="E77" s="11">
        <v>9327.0170597922024</v>
      </c>
      <c r="F77" s="11">
        <f t="shared" si="0"/>
        <v>0.91465141697918861</v>
      </c>
    </row>
    <row r="78" spans="1:6" x14ac:dyDescent="0.35">
      <c r="A78" s="9">
        <v>1748</v>
      </c>
      <c r="B78" s="9" t="s">
        <v>110</v>
      </c>
      <c r="C78" s="9" t="s">
        <v>111</v>
      </c>
      <c r="D78" s="9" t="s">
        <v>277</v>
      </c>
      <c r="E78" s="11">
        <v>7669.0090430745977</v>
      </c>
      <c r="F78" s="11">
        <f t="shared" si="0"/>
        <v>0.75205930718332659</v>
      </c>
    </row>
    <row r="79" spans="1:6" x14ac:dyDescent="0.35">
      <c r="A79" s="9">
        <v>1760</v>
      </c>
      <c r="B79" s="9" t="s">
        <v>112</v>
      </c>
      <c r="C79" s="9" t="s">
        <v>21</v>
      </c>
      <c r="D79" s="9" t="s">
        <v>277</v>
      </c>
      <c r="E79" s="11">
        <v>9327.0170597922024</v>
      </c>
      <c r="F79" s="11">
        <f t="shared" si="0"/>
        <v>0.91465141697918861</v>
      </c>
    </row>
    <row r="80" spans="1:6" x14ac:dyDescent="0.35">
      <c r="A80" s="9">
        <v>1768</v>
      </c>
      <c r="B80" s="9" t="s">
        <v>112</v>
      </c>
      <c r="C80" s="9" t="s">
        <v>51</v>
      </c>
      <c r="D80" s="9" t="s">
        <v>277</v>
      </c>
      <c r="E80" s="11">
        <v>9327.0170597922024</v>
      </c>
      <c r="F80" s="11">
        <f t="shared" si="0"/>
        <v>0.91465141697918861</v>
      </c>
    </row>
    <row r="81" spans="1:6" x14ac:dyDescent="0.35">
      <c r="A81" s="9">
        <v>1769</v>
      </c>
      <c r="B81" s="9" t="s">
        <v>115</v>
      </c>
      <c r="C81" s="9" t="s">
        <v>19</v>
      </c>
      <c r="D81" s="9" t="s">
        <v>277</v>
      </c>
      <c r="E81" s="11">
        <v>8290.7854644492891</v>
      </c>
      <c r="F81" s="11">
        <f t="shared" si="0"/>
        <v>0.81303364455280069</v>
      </c>
    </row>
    <row r="82" spans="1:6" x14ac:dyDescent="0.35">
      <c r="A82" s="9">
        <v>1772</v>
      </c>
      <c r="B82" s="9" t="s">
        <v>116</v>
      </c>
      <c r="C82" s="9" t="s">
        <v>117</v>
      </c>
      <c r="D82" s="9" t="s">
        <v>277</v>
      </c>
      <c r="E82" s="11">
        <v>8256.2755013280585</v>
      </c>
      <c r="F82" s="11">
        <f t="shared" si="0"/>
        <v>0.80964943430997782</v>
      </c>
    </row>
    <row r="83" spans="1:6" x14ac:dyDescent="0.35">
      <c r="A83" s="9">
        <v>1776</v>
      </c>
      <c r="B83" s="9" t="s">
        <v>118</v>
      </c>
      <c r="C83" s="9" t="s">
        <v>119</v>
      </c>
      <c r="D83" s="9" t="s">
        <v>277</v>
      </c>
      <c r="E83" s="11">
        <v>9170.916355862626</v>
      </c>
      <c r="F83" s="11">
        <f t="shared" si="0"/>
        <v>0.89934344347326078</v>
      </c>
    </row>
    <row r="84" spans="1:6" x14ac:dyDescent="0.35">
      <c r="A84" s="9">
        <v>1783</v>
      </c>
      <c r="B84" s="9" t="s">
        <v>120</v>
      </c>
      <c r="C84" s="9" t="s">
        <v>108</v>
      </c>
      <c r="D84" s="9" t="s">
        <v>277</v>
      </c>
      <c r="E84" s="11">
        <v>8152.6402439892108</v>
      </c>
      <c r="F84" s="11">
        <f t="shared" si="0"/>
        <v>0.79948647069939216</v>
      </c>
    </row>
    <row r="85" spans="1:6" x14ac:dyDescent="0.35">
      <c r="A85" s="9">
        <v>1787</v>
      </c>
      <c r="B85" s="9" t="s">
        <v>121</v>
      </c>
      <c r="C85" s="9" t="s">
        <v>122</v>
      </c>
      <c r="D85" s="9" t="s">
        <v>277</v>
      </c>
      <c r="E85" s="11">
        <v>8897.7401239858664</v>
      </c>
      <c r="F85" s="11">
        <f t="shared" si="0"/>
        <v>0.87255448983788697</v>
      </c>
    </row>
    <row r="86" spans="1:6" x14ac:dyDescent="0.35">
      <c r="A86" s="9">
        <v>1791</v>
      </c>
      <c r="B86" s="9" t="s">
        <v>123</v>
      </c>
      <c r="C86" s="9" t="s">
        <v>124</v>
      </c>
      <c r="D86" s="9" t="s">
        <v>277</v>
      </c>
      <c r="E86" s="11">
        <v>7634.4639572949818</v>
      </c>
      <c r="F86" s="11">
        <f t="shared" si="0"/>
        <v>0.74867165264646485</v>
      </c>
    </row>
    <row r="87" spans="1:6" x14ac:dyDescent="0.35">
      <c r="A87" s="9">
        <v>1800</v>
      </c>
      <c r="B87" s="9" t="s">
        <v>125</v>
      </c>
      <c r="C87" s="9" t="s">
        <v>86</v>
      </c>
      <c r="D87" s="9" t="s">
        <v>277</v>
      </c>
      <c r="E87" s="11">
        <v>8290.7854644492891</v>
      </c>
      <c r="F87" s="11">
        <f t="shared" si="0"/>
        <v>0.81303364455280069</v>
      </c>
    </row>
    <row r="88" spans="1:6" x14ac:dyDescent="0.35">
      <c r="A88" s="9">
        <v>1802</v>
      </c>
      <c r="B88" s="9" t="s">
        <v>126</v>
      </c>
      <c r="C88" s="9" t="s">
        <v>127</v>
      </c>
      <c r="D88" s="9" t="s">
        <v>277</v>
      </c>
      <c r="E88" s="11">
        <v>6045.3900114326789</v>
      </c>
      <c r="F88" s="11">
        <f t="shared" si="0"/>
        <v>0.5928395439508205</v>
      </c>
    </row>
    <row r="89" spans="1:6" x14ac:dyDescent="0.35">
      <c r="A89" s="9">
        <v>1803</v>
      </c>
      <c r="B89" s="9" t="s">
        <v>128</v>
      </c>
      <c r="C89" s="9" t="s">
        <v>129</v>
      </c>
      <c r="D89" s="9" t="s">
        <v>277</v>
      </c>
      <c r="E89" s="11">
        <v>7876.2795577522884</v>
      </c>
      <c r="F89" s="11">
        <f t="shared" si="0"/>
        <v>0.77238523440449747</v>
      </c>
    </row>
    <row r="90" spans="1:6" x14ac:dyDescent="0.35">
      <c r="A90" s="9">
        <v>1804</v>
      </c>
      <c r="B90" s="9" t="s">
        <v>130</v>
      </c>
      <c r="C90" s="9" t="s">
        <v>131</v>
      </c>
      <c r="D90" s="9" t="s">
        <v>277</v>
      </c>
      <c r="E90" s="11">
        <v>7669.0090430745977</v>
      </c>
      <c r="F90" s="11">
        <f t="shared" si="0"/>
        <v>0.75205930718332659</v>
      </c>
    </row>
    <row r="91" spans="1:6" x14ac:dyDescent="0.35">
      <c r="A91" s="9">
        <v>1808</v>
      </c>
      <c r="B91" s="9" t="s">
        <v>132</v>
      </c>
      <c r="C91" s="9" t="s">
        <v>37</v>
      </c>
      <c r="D91" s="9" t="s">
        <v>277</v>
      </c>
      <c r="E91" s="11">
        <v>9327.0170597922024</v>
      </c>
      <c r="F91" s="11">
        <f t="shared" si="0"/>
        <v>0.91465141697918861</v>
      </c>
    </row>
    <row r="92" spans="1:6" x14ac:dyDescent="0.35">
      <c r="A92" s="9">
        <v>1813</v>
      </c>
      <c r="B92" s="9" t="s">
        <v>133</v>
      </c>
      <c r="C92" s="9" t="s">
        <v>134</v>
      </c>
      <c r="D92" s="9" t="s">
        <v>277</v>
      </c>
      <c r="E92" s="11">
        <v>9327.0170597922024</v>
      </c>
      <c r="F92" s="11">
        <f t="shared" si="0"/>
        <v>0.91465141697918861</v>
      </c>
    </row>
    <row r="93" spans="1:6" x14ac:dyDescent="0.35">
      <c r="A93" s="9">
        <v>1814</v>
      </c>
      <c r="B93" s="9" t="s">
        <v>135</v>
      </c>
      <c r="C93" s="9" t="s">
        <v>136</v>
      </c>
      <c r="D93" s="9" t="s">
        <v>277</v>
      </c>
      <c r="E93" s="11">
        <v>9401.6331962705408</v>
      </c>
      <c r="F93" s="11">
        <f t="shared" si="0"/>
        <v>0.92196862831502213</v>
      </c>
    </row>
    <row r="94" spans="1:6" x14ac:dyDescent="0.35">
      <c r="A94" s="9">
        <v>1815</v>
      </c>
      <c r="B94" s="9" t="s">
        <v>137</v>
      </c>
      <c r="C94" s="9" t="s">
        <v>138</v>
      </c>
      <c r="D94" s="9" t="s">
        <v>277</v>
      </c>
      <c r="E94" s="11">
        <v>0</v>
      </c>
      <c r="F94" s="11">
        <f t="shared" si="0"/>
        <v>0</v>
      </c>
    </row>
    <row r="95" spans="1:6" x14ac:dyDescent="0.35">
      <c r="A95" s="9">
        <v>1819</v>
      </c>
      <c r="B95" s="9" t="s">
        <v>139</v>
      </c>
      <c r="C95" s="9" t="s">
        <v>25</v>
      </c>
      <c r="D95" s="9" t="s">
        <v>277</v>
      </c>
      <c r="E95" s="11">
        <v>9327.0170597922024</v>
      </c>
      <c r="F95" s="11">
        <f t="shared" ref="F95:F158" si="1">E95*100/$C$6</f>
        <v>0.91465141697918861</v>
      </c>
    </row>
    <row r="96" spans="1:6" x14ac:dyDescent="0.35">
      <c r="A96" s="9">
        <v>1821</v>
      </c>
      <c r="B96" s="9" t="s">
        <v>140</v>
      </c>
      <c r="C96" s="9" t="s">
        <v>141</v>
      </c>
      <c r="D96" s="9" t="s">
        <v>277</v>
      </c>
      <c r="E96" s="11">
        <v>5354.4882958403723</v>
      </c>
      <c r="F96" s="11">
        <f t="shared" si="1"/>
        <v>0.52508645321358383</v>
      </c>
    </row>
    <row r="97" spans="1:6" x14ac:dyDescent="0.35">
      <c r="A97" s="9">
        <v>1825</v>
      </c>
      <c r="B97" s="9" t="s">
        <v>142</v>
      </c>
      <c r="C97" s="9" t="s">
        <v>143</v>
      </c>
      <c r="D97" s="9" t="s">
        <v>277</v>
      </c>
      <c r="E97" s="11">
        <v>9287.9918838098092</v>
      </c>
      <c r="F97" s="11">
        <f t="shared" si="1"/>
        <v>0.91082442360270666</v>
      </c>
    </row>
    <row r="98" spans="1:6" x14ac:dyDescent="0.35">
      <c r="A98" s="9">
        <v>1829</v>
      </c>
      <c r="B98" s="9" t="s">
        <v>144</v>
      </c>
      <c r="C98" s="9" t="s">
        <v>145</v>
      </c>
      <c r="D98" s="9" t="s">
        <v>277</v>
      </c>
      <c r="E98" s="11">
        <v>2133.1590468912455</v>
      </c>
      <c r="F98" s="11">
        <f t="shared" si="1"/>
        <v>0.20918766765121816</v>
      </c>
    </row>
    <row r="99" spans="1:6" x14ac:dyDescent="0.35">
      <c r="A99" s="9">
        <v>1833</v>
      </c>
      <c r="B99" s="9" t="s">
        <v>146</v>
      </c>
      <c r="C99" s="9" t="s">
        <v>147</v>
      </c>
      <c r="D99" s="9" t="s">
        <v>277</v>
      </c>
      <c r="E99" s="11">
        <v>9327.0170597922024</v>
      </c>
      <c r="F99" s="11">
        <f t="shared" si="1"/>
        <v>0.91465141697918861</v>
      </c>
    </row>
    <row r="100" spans="1:6" x14ac:dyDescent="0.35">
      <c r="A100" s="9">
        <v>1842</v>
      </c>
      <c r="B100" s="9" t="s">
        <v>148</v>
      </c>
      <c r="C100" s="9" t="s">
        <v>149</v>
      </c>
      <c r="D100" s="9" t="s">
        <v>277</v>
      </c>
      <c r="E100" s="11">
        <v>9327.0170597922024</v>
      </c>
      <c r="F100" s="11">
        <f t="shared" si="1"/>
        <v>0.91465141697918861</v>
      </c>
    </row>
    <row r="101" spans="1:6" x14ac:dyDescent="0.35">
      <c r="A101" s="9">
        <v>1848</v>
      </c>
      <c r="B101" s="9" t="s">
        <v>150</v>
      </c>
      <c r="C101" s="9" t="s">
        <v>106</v>
      </c>
      <c r="D101" s="9" t="s">
        <v>277</v>
      </c>
      <c r="E101" s="11">
        <v>9327.0170597922024</v>
      </c>
      <c r="F101" s="11">
        <f t="shared" si="1"/>
        <v>0.91465141697918861</v>
      </c>
    </row>
    <row r="102" spans="1:6" x14ac:dyDescent="0.35">
      <c r="A102" s="9">
        <v>1857</v>
      </c>
      <c r="B102" s="9" t="s">
        <v>151</v>
      </c>
      <c r="C102" s="9" t="s">
        <v>45</v>
      </c>
      <c r="D102" s="9" t="s">
        <v>277</v>
      </c>
      <c r="E102" s="11">
        <v>8256.2755013280585</v>
      </c>
      <c r="F102" s="11">
        <f t="shared" si="1"/>
        <v>0.80964943430997782</v>
      </c>
    </row>
    <row r="103" spans="1:6" x14ac:dyDescent="0.35">
      <c r="A103" s="9">
        <v>1865</v>
      </c>
      <c r="B103" s="9" t="s">
        <v>152</v>
      </c>
      <c r="C103" s="9" t="s">
        <v>153</v>
      </c>
      <c r="D103" s="9" t="s">
        <v>277</v>
      </c>
      <c r="E103" s="11">
        <v>7772.6443004134435</v>
      </c>
      <c r="F103" s="11">
        <f t="shared" si="1"/>
        <v>0.76222227079391214</v>
      </c>
    </row>
    <row r="104" spans="1:6" x14ac:dyDescent="0.35">
      <c r="A104" s="9">
        <v>1867</v>
      </c>
      <c r="B104" s="9" t="s">
        <v>154</v>
      </c>
      <c r="C104" s="9" t="s">
        <v>155</v>
      </c>
      <c r="D104" s="9" t="s">
        <v>277</v>
      </c>
      <c r="E104" s="11">
        <v>2146.3846790316784</v>
      </c>
      <c r="F104" s="11">
        <f t="shared" si="1"/>
        <v>0.21048463570650783</v>
      </c>
    </row>
    <row r="105" spans="1:6" x14ac:dyDescent="0.35">
      <c r="A105" s="9">
        <v>1871</v>
      </c>
      <c r="B105" s="9" t="s">
        <v>156</v>
      </c>
      <c r="C105" s="9" t="s">
        <v>157</v>
      </c>
      <c r="D105" s="9" t="s">
        <v>277</v>
      </c>
      <c r="E105" s="11">
        <v>9793.3679127818123</v>
      </c>
      <c r="F105" s="11">
        <f t="shared" si="1"/>
        <v>0.96038398782814804</v>
      </c>
    </row>
    <row r="106" spans="1:6" x14ac:dyDescent="0.35">
      <c r="A106" s="9">
        <v>1872</v>
      </c>
      <c r="B106" s="9" t="s">
        <v>158</v>
      </c>
      <c r="C106" s="9" t="s">
        <v>39</v>
      </c>
      <c r="D106" s="9" t="s">
        <v>277</v>
      </c>
      <c r="E106" s="11">
        <v>9327.0170597922024</v>
      </c>
      <c r="F106" s="11">
        <f t="shared" si="1"/>
        <v>0.91465141697918861</v>
      </c>
    </row>
    <row r="107" spans="1:6" x14ac:dyDescent="0.35">
      <c r="A107" s="9">
        <v>1878</v>
      </c>
      <c r="B107" s="9" t="s">
        <v>159</v>
      </c>
      <c r="C107" s="9" t="s">
        <v>119</v>
      </c>
      <c r="D107" s="9" t="s">
        <v>277</v>
      </c>
      <c r="E107" s="11">
        <v>8256.2755013280585</v>
      </c>
      <c r="F107" s="11">
        <f t="shared" si="1"/>
        <v>0.80964943430997782</v>
      </c>
    </row>
    <row r="108" spans="1:6" x14ac:dyDescent="0.35">
      <c r="A108" s="9">
        <v>1880</v>
      </c>
      <c r="B108" s="9" t="s">
        <v>62</v>
      </c>
      <c r="C108" s="9" t="s">
        <v>94</v>
      </c>
      <c r="D108" s="9" t="s">
        <v>277</v>
      </c>
      <c r="E108" s="11">
        <v>9327.0170597922024</v>
      </c>
      <c r="F108" s="11">
        <f t="shared" si="1"/>
        <v>0.91465141697918861</v>
      </c>
    </row>
    <row r="109" spans="1:6" x14ac:dyDescent="0.35">
      <c r="A109" s="9">
        <v>1886</v>
      </c>
      <c r="B109" s="9" t="s">
        <v>160</v>
      </c>
      <c r="C109" s="9" t="s">
        <v>161</v>
      </c>
      <c r="D109" s="9" t="s">
        <v>277</v>
      </c>
      <c r="E109" s="11">
        <v>9327.0170597922024</v>
      </c>
      <c r="F109" s="11">
        <f t="shared" si="1"/>
        <v>0.91465141697918861</v>
      </c>
    </row>
    <row r="110" spans="1:6" x14ac:dyDescent="0.35">
      <c r="A110" s="9">
        <v>1891</v>
      </c>
      <c r="B110" s="9" t="s">
        <v>162</v>
      </c>
      <c r="C110" s="9" t="s">
        <v>163</v>
      </c>
      <c r="D110" s="9" t="s">
        <v>277</v>
      </c>
      <c r="E110" s="11">
        <v>7669.0090430745977</v>
      </c>
      <c r="F110" s="11">
        <f t="shared" si="1"/>
        <v>0.75205930718332659</v>
      </c>
    </row>
    <row r="111" spans="1:6" x14ac:dyDescent="0.35">
      <c r="A111" s="9">
        <v>1897</v>
      </c>
      <c r="B111" s="9" t="s">
        <v>164</v>
      </c>
      <c r="C111" s="9" t="s">
        <v>165</v>
      </c>
      <c r="D111" s="9" t="s">
        <v>277</v>
      </c>
      <c r="E111" s="11">
        <v>9327.0170597922024</v>
      </c>
      <c r="F111" s="11">
        <f t="shared" si="1"/>
        <v>0.91465141697918861</v>
      </c>
    </row>
    <row r="112" spans="1:6" x14ac:dyDescent="0.35">
      <c r="A112" s="9">
        <v>1900</v>
      </c>
      <c r="B112" s="9" t="s">
        <v>166</v>
      </c>
      <c r="C112" s="9" t="s">
        <v>163</v>
      </c>
      <c r="D112" s="9" t="s">
        <v>277</v>
      </c>
      <c r="E112" s="11">
        <v>2279.97566145461</v>
      </c>
      <c r="F112" s="11">
        <f t="shared" si="1"/>
        <v>0.22358519943288088</v>
      </c>
    </row>
    <row r="113" spans="1:6" x14ac:dyDescent="0.35">
      <c r="A113" s="9">
        <v>1913</v>
      </c>
      <c r="B113" s="9" t="s">
        <v>167</v>
      </c>
      <c r="C113" s="9" t="s">
        <v>168</v>
      </c>
      <c r="D113" s="9" t="s">
        <v>277</v>
      </c>
      <c r="E113" s="11">
        <v>8256.2755013280585</v>
      </c>
      <c r="F113" s="11">
        <f t="shared" si="1"/>
        <v>0.80964943430997782</v>
      </c>
    </row>
    <row r="114" spans="1:6" x14ac:dyDescent="0.35">
      <c r="A114" s="9">
        <v>1914</v>
      </c>
      <c r="B114" s="9" t="s">
        <v>169</v>
      </c>
      <c r="C114" s="9" t="s">
        <v>170</v>
      </c>
      <c r="D114" s="9" t="s">
        <v>277</v>
      </c>
      <c r="E114" s="11">
        <v>8256.2755013280585</v>
      </c>
      <c r="F114" s="11">
        <f t="shared" si="1"/>
        <v>0.80964943430997782</v>
      </c>
    </row>
    <row r="115" spans="1:6" x14ac:dyDescent="0.35">
      <c r="A115" s="9">
        <v>1916</v>
      </c>
      <c r="B115" s="9" t="s">
        <v>171</v>
      </c>
      <c r="C115" s="9" t="s">
        <v>172</v>
      </c>
      <c r="D115" s="9" t="s">
        <v>277</v>
      </c>
      <c r="E115" s="11">
        <v>6701.7466412453678</v>
      </c>
      <c r="F115" s="11">
        <f t="shared" si="1"/>
        <v>0.65720498015119522</v>
      </c>
    </row>
    <row r="116" spans="1:6" x14ac:dyDescent="0.35">
      <c r="A116" s="9">
        <v>1920</v>
      </c>
      <c r="B116" s="9" t="s">
        <v>173</v>
      </c>
      <c r="C116" s="9" t="s">
        <v>174</v>
      </c>
      <c r="D116" s="9" t="s">
        <v>277</v>
      </c>
      <c r="E116" s="11">
        <v>9081.9030514608639</v>
      </c>
      <c r="F116" s="11">
        <f t="shared" si="1"/>
        <v>0.89061437774097552</v>
      </c>
    </row>
    <row r="117" spans="1:6" x14ac:dyDescent="0.35">
      <c r="A117" s="9">
        <v>1921</v>
      </c>
      <c r="B117" s="9" t="s">
        <v>175</v>
      </c>
      <c r="C117" s="9" t="s">
        <v>17</v>
      </c>
      <c r="D117" s="9" t="s">
        <v>277</v>
      </c>
      <c r="E117" s="11">
        <v>8256.2755013280585</v>
      </c>
      <c r="F117" s="11">
        <f t="shared" si="1"/>
        <v>0.80964943430997782</v>
      </c>
    </row>
    <row r="118" spans="1:6" x14ac:dyDescent="0.35">
      <c r="A118" s="9">
        <v>1922</v>
      </c>
      <c r="B118" s="9" t="s">
        <v>176</v>
      </c>
      <c r="C118" s="9" t="s">
        <v>45</v>
      </c>
      <c r="D118" s="9" t="s">
        <v>277</v>
      </c>
      <c r="E118" s="11">
        <v>5665.3940678569079</v>
      </c>
      <c r="F118" s="11">
        <f t="shared" si="1"/>
        <v>0.55557534404534026</v>
      </c>
    </row>
    <row r="119" spans="1:6" x14ac:dyDescent="0.35">
      <c r="A119" s="9">
        <v>1930</v>
      </c>
      <c r="B119" s="9" t="s">
        <v>177</v>
      </c>
      <c r="C119" s="9" t="s">
        <v>33</v>
      </c>
      <c r="D119" s="9" t="s">
        <v>277</v>
      </c>
      <c r="E119" s="11">
        <v>9327.0170597922024</v>
      </c>
      <c r="F119" s="11">
        <f t="shared" si="1"/>
        <v>0.91465141697918861</v>
      </c>
    </row>
    <row r="120" spans="1:6" x14ac:dyDescent="0.35">
      <c r="A120" s="9">
        <v>1933</v>
      </c>
      <c r="B120" s="9" t="s">
        <v>178</v>
      </c>
      <c r="C120" s="9" t="s">
        <v>94</v>
      </c>
      <c r="D120" s="9" t="s">
        <v>277</v>
      </c>
      <c r="E120" s="11">
        <v>8256.2755013280585</v>
      </c>
      <c r="F120" s="11">
        <f t="shared" si="1"/>
        <v>0.80964943430997782</v>
      </c>
    </row>
    <row r="121" spans="1:6" x14ac:dyDescent="0.35">
      <c r="A121" s="9">
        <v>1945</v>
      </c>
      <c r="B121" s="9" t="s">
        <v>130</v>
      </c>
      <c r="C121" s="9" t="s">
        <v>155</v>
      </c>
      <c r="D121" s="9" t="s">
        <v>277</v>
      </c>
      <c r="E121" s="11">
        <v>9793.3679127818123</v>
      </c>
      <c r="F121" s="11">
        <f t="shared" si="1"/>
        <v>0.96038398782814804</v>
      </c>
    </row>
    <row r="122" spans="1:6" x14ac:dyDescent="0.35">
      <c r="A122" s="9">
        <v>1947</v>
      </c>
      <c r="B122" s="9" t="s">
        <v>179</v>
      </c>
      <c r="C122" s="9" t="s">
        <v>180</v>
      </c>
      <c r="D122" s="9" t="s">
        <v>277</v>
      </c>
      <c r="E122" s="11">
        <v>9793.3679127818123</v>
      </c>
      <c r="F122" s="11">
        <f t="shared" si="1"/>
        <v>0.96038398782814804</v>
      </c>
    </row>
    <row r="123" spans="1:6" x14ac:dyDescent="0.35">
      <c r="A123" s="9">
        <v>1950</v>
      </c>
      <c r="B123" s="9" t="s">
        <v>181</v>
      </c>
      <c r="C123" s="9" t="s">
        <v>17</v>
      </c>
      <c r="D123" s="9" t="s">
        <v>277</v>
      </c>
      <c r="E123" s="11">
        <v>8290.7854644492891</v>
      </c>
      <c r="F123" s="11">
        <f t="shared" si="1"/>
        <v>0.81303364455280069</v>
      </c>
    </row>
    <row r="124" spans="1:6" x14ac:dyDescent="0.35">
      <c r="A124" s="9">
        <v>1982</v>
      </c>
      <c r="B124" s="9" t="s">
        <v>182</v>
      </c>
      <c r="C124" s="9" t="s">
        <v>183</v>
      </c>
      <c r="D124" s="9" t="s">
        <v>277</v>
      </c>
      <c r="E124" s="11">
        <v>8290.7854644492891</v>
      </c>
      <c r="F124" s="11">
        <f t="shared" si="1"/>
        <v>0.81303364455280069</v>
      </c>
    </row>
    <row r="125" spans="1:6" x14ac:dyDescent="0.35">
      <c r="A125" s="9">
        <v>1992</v>
      </c>
      <c r="B125" s="9" t="s">
        <v>184</v>
      </c>
      <c r="C125" s="9" t="s">
        <v>185</v>
      </c>
      <c r="D125" s="9" t="s">
        <v>277</v>
      </c>
      <c r="E125" s="11">
        <v>0</v>
      </c>
      <c r="F125" s="11">
        <f t="shared" si="1"/>
        <v>0</v>
      </c>
    </row>
    <row r="126" spans="1:6" x14ac:dyDescent="0.35">
      <c r="A126" s="9">
        <v>2006</v>
      </c>
      <c r="B126" s="9" t="s">
        <v>186</v>
      </c>
      <c r="C126" s="9" t="s">
        <v>187</v>
      </c>
      <c r="D126" s="9" t="s">
        <v>277</v>
      </c>
      <c r="E126" s="11">
        <v>8975.7904759506546</v>
      </c>
      <c r="F126" s="11">
        <f t="shared" si="1"/>
        <v>0.88020847659085089</v>
      </c>
    </row>
    <row r="127" spans="1:6" x14ac:dyDescent="0.35">
      <c r="A127" s="9">
        <v>2010</v>
      </c>
      <c r="B127" s="9" t="s">
        <v>188</v>
      </c>
      <c r="C127" s="9" t="s">
        <v>189</v>
      </c>
      <c r="D127" s="9" t="s">
        <v>277</v>
      </c>
      <c r="E127" s="11">
        <v>9401.6331962705408</v>
      </c>
      <c r="F127" s="11">
        <f t="shared" si="1"/>
        <v>0.92196862831502213</v>
      </c>
    </row>
    <row r="128" spans="1:6" x14ac:dyDescent="0.35">
      <c r="A128" s="9">
        <v>2049</v>
      </c>
      <c r="B128" s="9" t="s">
        <v>190</v>
      </c>
      <c r="C128" s="9" t="s">
        <v>59</v>
      </c>
      <c r="D128" s="9" t="s">
        <v>277</v>
      </c>
      <c r="E128" s="11">
        <v>0</v>
      </c>
      <c r="F128" s="11">
        <f t="shared" si="1"/>
        <v>0</v>
      </c>
    </row>
    <row r="129" spans="1:6" x14ac:dyDescent="0.35">
      <c r="A129" s="9">
        <v>2054</v>
      </c>
      <c r="B129" s="9" t="s">
        <v>191</v>
      </c>
      <c r="C129" s="9" t="s">
        <v>192</v>
      </c>
      <c r="D129" s="9" t="s">
        <v>277</v>
      </c>
      <c r="E129" s="11">
        <v>10259.718765771422</v>
      </c>
      <c r="F129" s="11">
        <f t="shared" si="1"/>
        <v>1.0061165586771073</v>
      </c>
    </row>
    <row r="130" spans="1:6" x14ac:dyDescent="0.35">
      <c r="A130" s="9">
        <v>2074</v>
      </c>
      <c r="B130" s="9" t="s">
        <v>193</v>
      </c>
      <c r="C130" s="9" t="s">
        <v>194</v>
      </c>
      <c r="D130" s="9" t="s">
        <v>277</v>
      </c>
      <c r="E130" s="11">
        <v>7945.3697293115201</v>
      </c>
      <c r="F130" s="11">
        <f t="shared" si="1"/>
        <v>0.77916054347822128</v>
      </c>
    </row>
    <row r="131" spans="1:6" x14ac:dyDescent="0.35">
      <c r="A131" s="9">
        <v>2154</v>
      </c>
      <c r="B131" s="9" t="s">
        <v>195</v>
      </c>
      <c r="C131" s="9" t="s">
        <v>45</v>
      </c>
      <c r="D131" s="9" t="s">
        <v>277</v>
      </c>
      <c r="E131" s="11">
        <v>8290.7854644492891</v>
      </c>
      <c r="F131" s="11">
        <f t="shared" si="1"/>
        <v>0.81303364455280069</v>
      </c>
    </row>
    <row r="132" spans="1:6" x14ac:dyDescent="0.35">
      <c r="A132" s="9">
        <v>2156</v>
      </c>
      <c r="B132" s="9" t="s">
        <v>196</v>
      </c>
      <c r="C132" s="9" t="s">
        <v>197</v>
      </c>
      <c r="D132" s="9" t="s">
        <v>277</v>
      </c>
      <c r="E132" s="11">
        <v>7565.373785735751</v>
      </c>
      <c r="F132" s="11">
        <f t="shared" si="1"/>
        <v>0.74189634357274103</v>
      </c>
    </row>
    <row r="133" spans="1:6" x14ac:dyDescent="0.35">
      <c r="A133" s="9">
        <v>2161</v>
      </c>
      <c r="B133" s="9" t="s">
        <v>198</v>
      </c>
      <c r="C133" s="9" t="s">
        <v>199</v>
      </c>
      <c r="D133" s="9" t="s">
        <v>277</v>
      </c>
      <c r="E133" s="11">
        <v>8290.7854644492891</v>
      </c>
      <c r="F133" s="11">
        <f t="shared" si="1"/>
        <v>0.81303364455280069</v>
      </c>
    </row>
    <row r="134" spans="1:6" x14ac:dyDescent="0.35">
      <c r="A134" s="9">
        <v>2162</v>
      </c>
      <c r="B134" s="9" t="s">
        <v>200</v>
      </c>
      <c r="C134" s="9" t="s">
        <v>201</v>
      </c>
      <c r="D134" s="9" t="s">
        <v>277</v>
      </c>
      <c r="E134" s="11">
        <v>7841.7344719726734</v>
      </c>
      <c r="F134" s="11">
        <f t="shared" si="1"/>
        <v>0.76899757986763573</v>
      </c>
    </row>
    <row r="135" spans="1:6" x14ac:dyDescent="0.35">
      <c r="A135" s="9">
        <v>2169</v>
      </c>
      <c r="B135" s="9" t="s">
        <v>202</v>
      </c>
      <c r="C135" s="9" t="s">
        <v>149</v>
      </c>
      <c r="D135" s="9" t="s">
        <v>277</v>
      </c>
      <c r="E135" s="11">
        <v>8290.7854644492891</v>
      </c>
      <c r="F135" s="11">
        <f t="shared" si="1"/>
        <v>0.81303364455280069</v>
      </c>
    </row>
    <row r="136" spans="1:6" x14ac:dyDescent="0.35">
      <c r="A136" s="9">
        <v>2192</v>
      </c>
      <c r="B136" s="9" t="s">
        <v>203</v>
      </c>
      <c r="C136" s="9" t="s">
        <v>204</v>
      </c>
      <c r="D136" s="9" t="s">
        <v>277</v>
      </c>
      <c r="E136" s="11">
        <v>8256.2755013280585</v>
      </c>
      <c r="F136" s="11">
        <f t="shared" si="1"/>
        <v>0.80964943430997782</v>
      </c>
    </row>
    <row r="137" spans="1:6" x14ac:dyDescent="0.35">
      <c r="A137" s="9">
        <v>2283</v>
      </c>
      <c r="B137" s="9" t="s">
        <v>205</v>
      </c>
      <c r="C137" s="9" t="s">
        <v>206</v>
      </c>
      <c r="D137" s="9" t="s">
        <v>277</v>
      </c>
      <c r="E137" s="11">
        <v>8014.459900870751</v>
      </c>
      <c r="F137" s="11">
        <f t="shared" si="1"/>
        <v>0.78593585255194487</v>
      </c>
    </row>
    <row r="138" spans="1:6" x14ac:dyDescent="0.35">
      <c r="A138" s="9">
        <v>2318</v>
      </c>
      <c r="B138" s="9" t="s">
        <v>207</v>
      </c>
      <c r="C138" s="9" t="s">
        <v>208</v>
      </c>
      <c r="D138" s="9" t="s">
        <v>277</v>
      </c>
      <c r="E138" s="11">
        <v>8083.5500724299791</v>
      </c>
      <c r="F138" s="11">
        <f t="shared" si="1"/>
        <v>0.79271116162566835</v>
      </c>
    </row>
    <row r="139" spans="1:6" x14ac:dyDescent="0.35">
      <c r="A139" s="9">
        <v>2321</v>
      </c>
      <c r="B139" s="9" t="s">
        <v>209</v>
      </c>
      <c r="C139" s="9" t="s">
        <v>19</v>
      </c>
      <c r="D139" s="9" t="s">
        <v>277</v>
      </c>
      <c r="E139" s="11">
        <v>7254.4680137192136</v>
      </c>
      <c r="F139" s="11">
        <f t="shared" si="1"/>
        <v>0.7114074527409846</v>
      </c>
    </row>
    <row r="140" spans="1:6" x14ac:dyDescent="0.35">
      <c r="A140" s="9">
        <v>2322</v>
      </c>
      <c r="B140" s="9" t="s">
        <v>210</v>
      </c>
      <c r="C140" s="9" t="s">
        <v>211</v>
      </c>
      <c r="D140" s="9" t="s">
        <v>277</v>
      </c>
      <c r="E140" s="11">
        <v>8290.7854644492891</v>
      </c>
      <c r="F140" s="11">
        <f t="shared" si="1"/>
        <v>0.81303364455280069</v>
      </c>
    </row>
    <row r="141" spans="1:6" x14ac:dyDescent="0.35">
      <c r="A141" s="9">
        <v>2386</v>
      </c>
      <c r="B141" s="9" t="s">
        <v>215</v>
      </c>
      <c r="C141" s="9" t="s">
        <v>216</v>
      </c>
      <c r="D141" s="9" t="s">
        <v>277</v>
      </c>
      <c r="E141" s="11">
        <v>8634.2808487273178</v>
      </c>
      <c r="F141" s="11">
        <f t="shared" si="1"/>
        <v>0.84671842693731048</v>
      </c>
    </row>
    <row r="142" spans="1:6" x14ac:dyDescent="0.35">
      <c r="A142" s="9">
        <v>2389</v>
      </c>
      <c r="B142" s="9" t="s">
        <v>217</v>
      </c>
      <c r="C142" s="9" t="s">
        <v>86</v>
      </c>
      <c r="D142" s="9" t="s">
        <v>277</v>
      </c>
      <c r="E142" s="11">
        <v>0</v>
      </c>
      <c r="F142" s="11">
        <f t="shared" si="1"/>
        <v>0</v>
      </c>
    </row>
    <row r="143" spans="1:6" x14ac:dyDescent="0.35">
      <c r="A143" s="9">
        <v>2393</v>
      </c>
      <c r="B143" s="9" t="s">
        <v>218</v>
      </c>
      <c r="C143" s="9" t="s">
        <v>149</v>
      </c>
      <c r="D143" s="9" t="s">
        <v>277</v>
      </c>
      <c r="E143" s="11">
        <v>7979.9148150911351</v>
      </c>
      <c r="F143" s="11">
        <f t="shared" si="1"/>
        <v>0.78254819801508302</v>
      </c>
    </row>
    <row r="144" spans="1:6" x14ac:dyDescent="0.35">
      <c r="A144" s="9">
        <v>2414</v>
      </c>
      <c r="B144" s="9" t="s">
        <v>222</v>
      </c>
      <c r="C144" s="9" t="s">
        <v>223</v>
      </c>
      <c r="D144" s="9" t="s">
        <v>277</v>
      </c>
      <c r="E144" s="11">
        <v>8290.7854644492891</v>
      </c>
      <c r="F144" s="11">
        <f t="shared" si="1"/>
        <v>0.81303364455280069</v>
      </c>
    </row>
    <row r="145" spans="1:6" x14ac:dyDescent="0.35">
      <c r="A145" s="9">
        <v>2424</v>
      </c>
      <c r="B145" s="9" t="s">
        <v>224</v>
      </c>
      <c r="C145" s="9" t="s">
        <v>225</v>
      </c>
      <c r="D145" s="9" t="s">
        <v>277</v>
      </c>
      <c r="E145" s="11">
        <v>8953.9363774005142</v>
      </c>
      <c r="F145" s="11">
        <f t="shared" si="1"/>
        <v>0.87806536030002102</v>
      </c>
    </row>
    <row r="146" spans="1:6" x14ac:dyDescent="0.35">
      <c r="A146" s="9">
        <v>2427</v>
      </c>
      <c r="B146" s="9" t="s">
        <v>226</v>
      </c>
      <c r="C146" s="9" t="s">
        <v>227</v>
      </c>
      <c r="D146" s="9" t="s">
        <v>277</v>
      </c>
      <c r="E146" s="11">
        <v>8953.9363774005142</v>
      </c>
      <c r="F146" s="11">
        <f t="shared" si="1"/>
        <v>0.87806536030002102</v>
      </c>
    </row>
    <row r="147" spans="1:6" x14ac:dyDescent="0.35">
      <c r="A147" s="9">
        <v>2529</v>
      </c>
      <c r="B147" s="9" t="s">
        <v>232</v>
      </c>
      <c r="C147" s="9" t="s">
        <v>233</v>
      </c>
      <c r="D147" s="9" t="s">
        <v>277</v>
      </c>
      <c r="E147" s="11">
        <v>8256.2755013280585</v>
      </c>
      <c r="F147" s="11">
        <f t="shared" si="1"/>
        <v>0.80964943430997782</v>
      </c>
    </row>
    <row r="148" spans="1:6" x14ac:dyDescent="0.35">
      <c r="A148" s="9">
        <v>2530</v>
      </c>
      <c r="B148" s="9" t="s">
        <v>234</v>
      </c>
      <c r="C148" s="9" t="s">
        <v>235</v>
      </c>
      <c r="D148" s="9" t="s">
        <v>277</v>
      </c>
      <c r="E148" s="11">
        <v>2752.091833776019</v>
      </c>
      <c r="F148" s="11">
        <f t="shared" si="1"/>
        <v>0.26988314476999259</v>
      </c>
    </row>
    <row r="149" spans="1:6" x14ac:dyDescent="0.35">
      <c r="A149" s="9">
        <v>2533</v>
      </c>
      <c r="B149" s="9" t="s">
        <v>236</v>
      </c>
      <c r="C149" s="9" t="s">
        <v>237</v>
      </c>
      <c r="D149" s="9" t="s">
        <v>277</v>
      </c>
      <c r="E149" s="11">
        <v>8256.2755013280585</v>
      </c>
      <c r="F149" s="11">
        <f t="shared" si="1"/>
        <v>0.80964943430997782</v>
      </c>
    </row>
    <row r="150" spans="1:6" x14ac:dyDescent="0.35">
      <c r="A150" s="9">
        <v>2534</v>
      </c>
      <c r="B150" s="9" t="s">
        <v>238</v>
      </c>
      <c r="C150" s="9" t="s">
        <v>239</v>
      </c>
      <c r="D150" s="9" t="s">
        <v>277</v>
      </c>
      <c r="E150" s="11">
        <v>8256.2755013280585</v>
      </c>
      <c r="F150" s="11">
        <f t="shared" si="1"/>
        <v>0.80964943430997782</v>
      </c>
    </row>
    <row r="151" spans="1:6" x14ac:dyDescent="0.35">
      <c r="A151" s="9">
        <v>2535</v>
      </c>
      <c r="B151" s="9" t="s">
        <v>240</v>
      </c>
      <c r="C151" s="9" t="s">
        <v>241</v>
      </c>
      <c r="D151" s="9" t="s">
        <v>277</v>
      </c>
      <c r="E151" s="11">
        <v>8256.2755013280585</v>
      </c>
      <c r="F151" s="11">
        <f t="shared" si="1"/>
        <v>0.80964943430997782</v>
      </c>
    </row>
    <row r="152" spans="1:6" x14ac:dyDescent="0.35">
      <c r="A152" s="9">
        <v>2536</v>
      </c>
      <c r="B152" s="9" t="s">
        <v>242</v>
      </c>
      <c r="C152" s="9" t="s">
        <v>183</v>
      </c>
      <c r="D152" s="9" t="s">
        <v>277</v>
      </c>
      <c r="E152" s="11">
        <v>2279.97566145461</v>
      </c>
      <c r="F152" s="11">
        <f t="shared" si="1"/>
        <v>0.22358519943288088</v>
      </c>
    </row>
    <row r="153" spans="1:6" x14ac:dyDescent="0.35">
      <c r="A153" s="9">
        <v>2537</v>
      </c>
      <c r="B153" s="9" t="s">
        <v>243</v>
      </c>
      <c r="C153" s="9" t="s">
        <v>244</v>
      </c>
      <c r="D153" s="9" t="s">
        <v>277</v>
      </c>
      <c r="E153" s="11">
        <v>4816.1607091080341</v>
      </c>
      <c r="F153" s="11">
        <f t="shared" si="1"/>
        <v>0.47229550334748704</v>
      </c>
    </row>
    <row r="154" spans="1:6" x14ac:dyDescent="0.35">
      <c r="A154" s="9">
        <v>2538</v>
      </c>
      <c r="B154" s="9" t="s">
        <v>245</v>
      </c>
      <c r="C154" s="9" t="s">
        <v>246</v>
      </c>
      <c r="D154" s="9" t="s">
        <v>277</v>
      </c>
      <c r="E154" s="11">
        <v>8083.5500724299791</v>
      </c>
      <c r="F154" s="11">
        <f t="shared" si="1"/>
        <v>0.79271116162566835</v>
      </c>
    </row>
    <row r="155" spans="1:6" x14ac:dyDescent="0.35">
      <c r="A155" s="9">
        <v>2539</v>
      </c>
      <c r="B155" s="9" t="s">
        <v>247</v>
      </c>
      <c r="C155" s="9" t="s">
        <v>248</v>
      </c>
      <c r="D155" s="9" t="s">
        <v>277</v>
      </c>
      <c r="E155" s="11">
        <v>8256.2755013280585</v>
      </c>
      <c r="F155" s="11">
        <f t="shared" si="1"/>
        <v>0.80964943430997782</v>
      </c>
    </row>
    <row r="156" spans="1:6" x14ac:dyDescent="0.35">
      <c r="A156" s="9">
        <v>2540</v>
      </c>
      <c r="B156" s="9" t="s">
        <v>249</v>
      </c>
      <c r="C156" s="9" t="s">
        <v>250</v>
      </c>
      <c r="D156" s="9" t="s">
        <v>277</v>
      </c>
      <c r="E156" s="11">
        <v>8256.2755013280585</v>
      </c>
      <c r="F156" s="11">
        <f t="shared" si="1"/>
        <v>0.80964943430997782</v>
      </c>
    </row>
    <row r="157" spans="1:6" x14ac:dyDescent="0.35">
      <c r="A157" s="9">
        <v>2541</v>
      </c>
      <c r="B157" s="9" t="s">
        <v>251</v>
      </c>
      <c r="C157" s="9" t="s">
        <v>252</v>
      </c>
      <c r="D157" s="9" t="s">
        <v>277</v>
      </c>
      <c r="E157" s="11">
        <v>8256.2755013280585</v>
      </c>
      <c r="F157" s="11">
        <f t="shared" si="1"/>
        <v>0.80964943430997782</v>
      </c>
    </row>
    <row r="158" spans="1:6" x14ac:dyDescent="0.35">
      <c r="A158" s="9">
        <v>2542</v>
      </c>
      <c r="B158" s="9" t="s">
        <v>253</v>
      </c>
      <c r="C158" s="9" t="s">
        <v>254</v>
      </c>
      <c r="D158" s="9" t="s">
        <v>277</v>
      </c>
      <c r="E158" s="11">
        <v>8256.2755013280585</v>
      </c>
      <c r="F158" s="11">
        <f t="shared" si="1"/>
        <v>0.80964943430997782</v>
      </c>
    </row>
    <row r="159" spans="1:6" x14ac:dyDescent="0.35">
      <c r="A159" s="9">
        <v>2543</v>
      </c>
      <c r="B159" s="9" t="s">
        <v>255</v>
      </c>
      <c r="C159" s="9" t="s">
        <v>108</v>
      </c>
      <c r="D159" s="9" t="s">
        <v>277</v>
      </c>
      <c r="E159" s="11">
        <v>483.63120091461417</v>
      </c>
      <c r="F159" s="11">
        <f t="shared" ref="F159:F169" si="2">E159*100/$C$6</f>
        <v>4.7427163516065636E-2</v>
      </c>
    </row>
    <row r="160" spans="1:6" x14ac:dyDescent="0.35">
      <c r="A160" s="9">
        <v>2544</v>
      </c>
      <c r="B160" s="9" t="s">
        <v>256</v>
      </c>
      <c r="C160" s="9" t="s">
        <v>257</v>
      </c>
      <c r="D160" s="9" t="s">
        <v>277</v>
      </c>
      <c r="E160" s="11">
        <v>345.450857796153</v>
      </c>
      <c r="F160" s="11">
        <f t="shared" si="2"/>
        <v>3.387654536861831E-2</v>
      </c>
    </row>
    <row r="161" spans="1:6" x14ac:dyDescent="0.35">
      <c r="A161" s="9">
        <v>2546</v>
      </c>
      <c r="B161" s="9" t="s">
        <v>258</v>
      </c>
      <c r="C161" s="9" t="s">
        <v>259</v>
      </c>
      <c r="D161" s="9" t="s">
        <v>277</v>
      </c>
      <c r="E161" s="11">
        <v>8256.2755013280585</v>
      </c>
      <c r="F161" s="11">
        <f t="shared" si="2"/>
        <v>0.80964943430997782</v>
      </c>
    </row>
    <row r="162" spans="1:6" x14ac:dyDescent="0.35">
      <c r="A162" s="9">
        <v>2549</v>
      </c>
      <c r="B162" s="9" t="s">
        <v>260</v>
      </c>
      <c r="C162" s="9" t="s">
        <v>261</v>
      </c>
      <c r="D162" s="9" t="s">
        <v>277</v>
      </c>
      <c r="E162" s="11">
        <v>8256.2755013280585</v>
      </c>
      <c r="F162" s="11">
        <f t="shared" si="2"/>
        <v>0.80964943430997782</v>
      </c>
    </row>
    <row r="163" spans="1:6" x14ac:dyDescent="0.35">
      <c r="A163" s="9">
        <v>2560</v>
      </c>
      <c r="B163" s="9" t="s">
        <v>262</v>
      </c>
      <c r="C163" s="9" t="s">
        <v>96</v>
      </c>
      <c r="D163" s="9" t="s">
        <v>277</v>
      </c>
      <c r="E163" s="11">
        <v>8256.2755013280585</v>
      </c>
      <c r="F163" s="11">
        <f t="shared" si="2"/>
        <v>0.80964943430997782</v>
      </c>
    </row>
    <row r="164" spans="1:6" x14ac:dyDescent="0.35">
      <c r="A164" s="9">
        <v>2561</v>
      </c>
      <c r="B164" s="9" t="s">
        <v>263</v>
      </c>
      <c r="C164" s="9" t="s">
        <v>264</v>
      </c>
      <c r="D164" s="9" t="s">
        <v>277</v>
      </c>
      <c r="E164" s="11">
        <v>5504.1836675520381</v>
      </c>
      <c r="F164" s="11">
        <f t="shared" si="2"/>
        <v>0.53976628953998518</v>
      </c>
    </row>
    <row r="165" spans="1:6" x14ac:dyDescent="0.35">
      <c r="A165" s="9">
        <v>2567</v>
      </c>
      <c r="B165" s="9" t="s">
        <v>265</v>
      </c>
      <c r="C165" s="9" t="s">
        <v>266</v>
      </c>
      <c r="D165" s="9" t="s">
        <v>277</v>
      </c>
      <c r="E165" s="11">
        <v>7568.2525428840527</v>
      </c>
      <c r="F165" s="11">
        <f t="shared" si="2"/>
        <v>0.74217864811747958</v>
      </c>
    </row>
    <row r="166" spans="1:6" x14ac:dyDescent="0.35">
      <c r="A166" s="9">
        <v>2568</v>
      </c>
      <c r="B166" s="9" t="s">
        <v>267</v>
      </c>
      <c r="C166" s="9" t="s">
        <v>268</v>
      </c>
      <c r="D166" s="9" t="s">
        <v>277</v>
      </c>
      <c r="E166" s="11">
        <v>7254.4680137192136</v>
      </c>
      <c r="F166" s="11">
        <f t="shared" si="2"/>
        <v>0.7114074527409846</v>
      </c>
    </row>
    <row r="167" spans="1:6" x14ac:dyDescent="0.35">
      <c r="A167" s="9">
        <v>2569</v>
      </c>
      <c r="B167" s="9" t="s">
        <v>269</v>
      </c>
      <c r="C167" s="9" t="s">
        <v>270</v>
      </c>
      <c r="D167" s="9" t="s">
        <v>277</v>
      </c>
      <c r="E167" s="11">
        <v>688.02295844400476</v>
      </c>
      <c r="F167" s="11">
        <f t="shared" si="2"/>
        <v>6.7470786192498147E-2</v>
      </c>
    </row>
    <row r="168" spans="1:6" x14ac:dyDescent="0.35">
      <c r="A168" s="9">
        <v>2631</v>
      </c>
      <c r="B168" s="9" t="s">
        <v>271</v>
      </c>
      <c r="C168" s="9" t="s">
        <v>272</v>
      </c>
      <c r="D168" s="9" t="s">
        <v>277</v>
      </c>
      <c r="E168" s="11">
        <v>3473.2406624330797</v>
      </c>
      <c r="F168" s="11">
        <f t="shared" si="2"/>
        <v>0.34060241050689449</v>
      </c>
    </row>
    <row r="169" spans="1:6" x14ac:dyDescent="0.35">
      <c r="A169" s="9">
        <v>2659</v>
      </c>
      <c r="B169" s="9" t="s">
        <v>273</v>
      </c>
      <c r="C169" s="9" t="s">
        <v>274</v>
      </c>
      <c r="D169" s="9" t="s">
        <v>277</v>
      </c>
      <c r="E169" s="11">
        <v>2752.091833776019</v>
      </c>
      <c r="F169" s="11">
        <f t="shared" si="2"/>
        <v>0.26988314476999259</v>
      </c>
    </row>
    <row r="170" spans="1:6" x14ac:dyDescent="0.35">
      <c r="A170" s="9"/>
      <c r="B170" s="9"/>
      <c r="C170" s="9"/>
      <c r="D170" s="9"/>
      <c r="E170" s="11"/>
      <c r="F170" s="11"/>
    </row>
    <row r="171" spans="1:6" x14ac:dyDescent="0.35">
      <c r="A171" s="9"/>
      <c r="B171" s="9"/>
      <c r="C171" s="9"/>
      <c r="D171" s="9"/>
      <c r="E171" s="11"/>
      <c r="F171" s="11"/>
    </row>
    <row r="172" spans="1:6" x14ac:dyDescent="0.35">
      <c r="A172" s="9">
        <v>168</v>
      </c>
      <c r="B172" s="9" t="s">
        <v>12</v>
      </c>
      <c r="C172" s="9" t="s">
        <v>13</v>
      </c>
      <c r="D172" s="9" t="s">
        <v>276</v>
      </c>
      <c r="E172" s="11">
        <v>11922.58</v>
      </c>
      <c r="F172" s="11">
        <f>E172*100/$C$15</f>
        <v>15.896773333333334</v>
      </c>
    </row>
    <row r="173" spans="1:6" x14ac:dyDescent="0.35">
      <c r="A173" s="9">
        <v>1321</v>
      </c>
      <c r="B173" s="9" t="s">
        <v>72</v>
      </c>
      <c r="C173" s="9" t="s">
        <v>73</v>
      </c>
      <c r="D173" s="9" t="s">
        <v>276</v>
      </c>
      <c r="E173" s="11">
        <v>9170.1788600481323</v>
      </c>
      <c r="F173" s="11">
        <f t="shared" ref="F173:F180" si="3">E173*100/$C$15</f>
        <v>12.226905146730843</v>
      </c>
    </row>
    <row r="174" spans="1:6" x14ac:dyDescent="0.35">
      <c r="A174" s="9">
        <v>1326</v>
      </c>
      <c r="B174" s="9" t="s">
        <v>74</v>
      </c>
      <c r="C174" s="9" t="s">
        <v>75</v>
      </c>
      <c r="D174" s="9" t="s">
        <v>276</v>
      </c>
      <c r="E174" s="11">
        <v>9960.3318171021783</v>
      </c>
      <c r="F174" s="11">
        <f t="shared" si="3"/>
        <v>13.280442422802905</v>
      </c>
    </row>
    <row r="175" spans="1:6" x14ac:dyDescent="0.35">
      <c r="A175" s="9">
        <v>1330</v>
      </c>
      <c r="B175" s="9" t="s">
        <v>76</v>
      </c>
      <c r="C175" s="9" t="s">
        <v>15</v>
      </c>
      <c r="D175" s="9" t="s">
        <v>276</v>
      </c>
      <c r="E175" s="11">
        <v>10347.975092460583</v>
      </c>
      <c r="F175" s="11">
        <f t="shared" si="3"/>
        <v>13.797300123280777</v>
      </c>
    </row>
    <row r="176" spans="1:6" x14ac:dyDescent="0.35">
      <c r="A176" s="9">
        <v>2344</v>
      </c>
      <c r="B176" s="9" t="s">
        <v>212</v>
      </c>
      <c r="C176" s="9" t="s">
        <v>213</v>
      </c>
      <c r="D176" s="9" t="s">
        <v>276</v>
      </c>
      <c r="E176" s="11">
        <v>2563.7158622189254</v>
      </c>
      <c r="F176" s="11">
        <f t="shared" si="3"/>
        <v>3.4182878162919006</v>
      </c>
    </row>
    <row r="177" spans="1:6" x14ac:dyDescent="0.35">
      <c r="A177" s="9">
        <v>2399</v>
      </c>
      <c r="B177" s="9" t="s">
        <v>219</v>
      </c>
      <c r="C177" s="9" t="s">
        <v>94</v>
      </c>
      <c r="D177" s="9" t="s">
        <v>276</v>
      </c>
      <c r="E177" s="11">
        <v>6467.9683810393462</v>
      </c>
      <c r="F177" s="11">
        <f t="shared" si="3"/>
        <v>8.6239578413857956</v>
      </c>
    </row>
    <row r="178" spans="1:6" x14ac:dyDescent="0.35">
      <c r="A178" s="9">
        <v>2413</v>
      </c>
      <c r="B178" s="9" t="s">
        <v>220</v>
      </c>
      <c r="C178" s="9" t="s">
        <v>221</v>
      </c>
      <c r="D178" s="9" t="s">
        <v>276</v>
      </c>
      <c r="E178" s="11">
        <v>5101.6372826339293</v>
      </c>
      <c r="F178" s="11">
        <f t="shared" si="3"/>
        <v>6.8021830435119055</v>
      </c>
    </row>
    <row r="179" spans="1:6" x14ac:dyDescent="0.35">
      <c r="A179" s="9">
        <v>2438</v>
      </c>
      <c r="B179" s="9" t="s">
        <v>228</v>
      </c>
      <c r="C179" s="9" t="s">
        <v>229</v>
      </c>
      <c r="D179" s="9" t="s">
        <v>276</v>
      </c>
      <c r="E179" s="11">
        <v>10522.244857818778</v>
      </c>
      <c r="F179" s="11">
        <f t="shared" si="3"/>
        <v>14.029659810425036</v>
      </c>
    </row>
    <row r="180" spans="1:6" x14ac:dyDescent="0.35">
      <c r="A180" s="9">
        <v>2440</v>
      </c>
      <c r="B180" s="9" t="s">
        <v>230</v>
      </c>
      <c r="C180" s="9" t="s">
        <v>231</v>
      </c>
      <c r="D180" s="9" t="s">
        <v>276</v>
      </c>
      <c r="E180" s="11">
        <v>8943.3636873630458</v>
      </c>
      <c r="F180" s="11">
        <f t="shared" si="3"/>
        <v>11.924484916484062</v>
      </c>
    </row>
    <row r="181" spans="1:6" x14ac:dyDescent="0.35">
      <c r="A181" s="9"/>
      <c r="B181" s="9"/>
      <c r="C181" s="9"/>
      <c r="D181" s="9"/>
      <c r="E181" s="11"/>
      <c r="F181" s="11"/>
    </row>
    <row r="182" spans="1:6" x14ac:dyDescent="0.35">
      <c r="A182" s="9"/>
      <c r="B182" s="9"/>
      <c r="C182" s="9"/>
      <c r="D182" s="9"/>
      <c r="E182" s="11"/>
      <c r="F182" s="11"/>
    </row>
    <row r="183" spans="1:6" x14ac:dyDescent="0.35">
      <c r="A183" s="9">
        <v>1764</v>
      </c>
      <c r="B183" s="9" t="s">
        <v>113</v>
      </c>
      <c r="C183" s="9" t="s">
        <v>114</v>
      </c>
      <c r="D183" s="9" t="s">
        <v>278</v>
      </c>
      <c r="E183" s="11">
        <v>5245.2000225000002</v>
      </c>
      <c r="F183" s="11">
        <v>100</v>
      </c>
    </row>
    <row r="184" spans="1:6" x14ac:dyDescent="0.35">
      <c r="A184" s="13">
        <v>2375</v>
      </c>
      <c r="B184" s="14" t="s">
        <v>214</v>
      </c>
      <c r="C184" s="14" t="s">
        <v>172</v>
      </c>
      <c r="D184" s="14" t="s">
        <v>279</v>
      </c>
      <c r="E184" s="15">
        <v>0</v>
      </c>
      <c r="F184" s="16">
        <v>0</v>
      </c>
    </row>
  </sheetData>
  <sortState ref="A30:E180">
    <sortCondition ref="D30:D180"/>
  </sortState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5" x14ac:dyDescent="0.3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5" x14ac:dyDescent="0.3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3</vt:i4>
      </vt:variant>
    </vt:vector>
  </HeadingPairs>
  <TitlesOfParts>
    <vt:vector size="3" baseType="lpstr">
      <vt:lpstr>Foglio1</vt:lpstr>
      <vt:lpstr>Foglio2</vt:lpstr>
      <vt:lpstr>Foglio3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Alessandro Filipponi</dc:creator>
  <cp:lastModifiedBy>Alessandro Filipponi</cp:lastModifiedBy>
  <cp:lastPrinted>2017-03-29T07:10:50Z</cp:lastPrinted>
  <dcterms:created xsi:type="dcterms:W3CDTF">2017-03-29T07:02:04Z</dcterms:created>
  <dcterms:modified xsi:type="dcterms:W3CDTF">2019-03-25T08:01:00Z</dcterms:modified>
</cp:coreProperties>
</file>