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90" windowWidth="19140" windowHeight="7080" activeTab="1"/>
  </bookViews>
  <sheets>
    <sheet name="2018" sheetId="1" r:id="rId1"/>
    <sheet name="2019" sheetId="4" r:id="rId2"/>
    <sheet name="Foglio2" sheetId="2" r:id="rId3"/>
    <sheet name="Foglio3" sheetId="3" r:id="rId4"/>
  </sheets>
  <calcPr calcId="145621"/>
</workbook>
</file>

<file path=xl/calcChain.xml><?xml version="1.0" encoding="utf-8"?>
<calcChain xmlns="http://schemas.openxmlformats.org/spreadsheetml/2006/main">
  <c r="F84" i="4" l="1"/>
  <c r="G84" i="4"/>
  <c r="F85" i="4"/>
  <c r="G85" i="4"/>
  <c r="F86" i="4"/>
  <c r="G86" i="4"/>
  <c r="F87" i="4"/>
  <c r="G87" i="4"/>
  <c r="G22" i="4"/>
  <c r="G23" i="4"/>
  <c r="G24" i="4"/>
  <c r="G25" i="4"/>
  <c r="G26" i="4"/>
  <c r="G27" i="4"/>
  <c r="G28" i="4"/>
  <c r="G29" i="4"/>
  <c r="G30" i="4"/>
  <c r="G32" i="4"/>
  <c r="G33" i="4"/>
  <c r="G34" i="4"/>
  <c r="G35" i="4"/>
  <c r="G36" i="4"/>
  <c r="G37" i="4"/>
  <c r="G38" i="4"/>
  <c r="G39" i="4"/>
  <c r="G41" i="4"/>
  <c r="G42" i="4"/>
  <c r="G43" i="4"/>
  <c r="G44" i="4"/>
  <c r="G45" i="4"/>
  <c r="G46" i="4"/>
  <c r="G47" i="4"/>
  <c r="G49" i="4"/>
  <c r="G50" i="4"/>
  <c r="G52" i="4"/>
  <c r="G53" i="4"/>
  <c r="G55" i="4"/>
  <c r="G56" i="4"/>
  <c r="G57" i="4"/>
  <c r="G58" i="4"/>
  <c r="G59" i="4"/>
  <c r="G60" i="4"/>
  <c r="G61" i="4"/>
  <c r="G62" i="4"/>
  <c r="G64" i="4"/>
  <c r="G65" i="4"/>
  <c r="G66" i="4"/>
  <c r="G67" i="4"/>
  <c r="G68" i="4"/>
  <c r="G70" i="4"/>
  <c r="G71" i="4"/>
  <c r="G72" i="4"/>
  <c r="G73" i="4"/>
  <c r="G74" i="4"/>
  <c r="G75" i="4"/>
  <c r="G77" i="4"/>
  <c r="G78" i="4"/>
  <c r="G79" i="4"/>
  <c r="G80" i="4"/>
  <c r="G81" i="4"/>
  <c r="G82" i="4"/>
  <c r="G89" i="4"/>
  <c r="G90" i="4"/>
  <c r="G91" i="4"/>
  <c r="G92" i="4"/>
  <c r="G93" i="4"/>
  <c r="G95" i="4"/>
  <c r="G96" i="4"/>
  <c r="G97" i="4"/>
  <c r="G98" i="4"/>
  <c r="G99" i="4"/>
  <c r="G100" i="4"/>
  <c r="G101" i="4"/>
  <c r="G102" i="4"/>
  <c r="G103" i="4"/>
  <c r="G104" i="4"/>
  <c r="G105" i="4"/>
  <c r="G106" i="4"/>
  <c r="G107" i="4"/>
  <c r="G108" i="4"/>
  <c r="G109" i="4"/>
  <c r="G110" i="4"/>
  <c r="G111" i="4"/>
  <c r="G112" i="4"/>
  <c r="G113" i="4"/>
  <c r="G114" i="4"/>
  <c r="G115" i="4"/>
  <c r="G116" i="4"/>
  <c r="G118" i="4"/>
  <c r="G119" i="4"/>
  <c r="G121" i="4"/>
  <c r="G122" i="4"/>
  <c r="G123" i="4"/>
  <c r="G124" i="4"/>
  <c r="G125" i="4"/>
  <c r="G127" i="4"/>
  <c r="G129" i="4"/>
  <c r="G130" i="4"/>
  <c r="G131" i="4"/>
  <c r="G132" i="4"/>
  <c r="G133" i="4"/>
  <c r="G134" i="4"/>
  <c r="G135" i="4"/>
  <c r="G136" i="4"/>
  <c r="G137" i="4"/>
  <c r="G138" i="4"/>
  <c r="G139" i="4"/>
  <c r="G140" i="4"/>
  <c r="G141" i="4"/>
  <c r="G142" i="4"/>
  <c r="G143" i="4"/>
  <c r="G144" i="4"/>
  <c r="G145" i="4"/>
  <c r="G146" i="4"/>
  <c r="G147" i="4"/>
  <c r="G148" i="4"/>
  <c r="G150" i="4"/>
  <c r="G151" i="4"/>
  <c r="G153" i="4"/>
  <c r="G154" i="4"/>
  <c r="G155" i="4"/>
  <c r="G156" i="4"/>
  <c r="G157" i="4"/>
  <c r="G158" i="4"/>
  <c r="G159" i="4"/>
  <c r="G160" i="4"/>
  <c r="G161" i="4"/>
  <c r="G162" i="4"/>
  <c r="G163" i="4"/>
  <c r="G164" i="4"/>
  <c r="G165" i="4"/>
  <c r="G166" i="4"/>
  <c r="G168" i="4"/>
  <c r="G169" i="4"/>
  <c r="G170" i="4"/>
  <c r="G171" i="4"/>
  <c r="G172" i="4"/>
  <c r="G173" i="4"/>
  <c r="G174" i="4"/>
  <c r="G175" i="4"/>
  <c r="G176" i="4"/>
  <c r="G177" i="4"/>
  <c r="G178" i="4"/>
  <c r="G179" i="4"/>
  <c r="G180" i="4"/>
  <c r="G181" i="4"/>
  <c r="G182" i="4"/>
  <c r="G183" i="4"/>
  <c r="G184" i="4"/>
  <c r="G185" i="4"/>
  <c r="G186" i="4"/>
  <c r="G187" i="4"/>
  <c r="G188" i="4"/>
  <c r="G189" i="4"/>
  <c r="G190" i="4"/>
  <c r="G191" i="4"/>
  <c r="G192" i="4"/>
  <c r="G193" i="4"/>
  <c r="G194" i="4"/>
  <c r="G195" i="4"/>
  <c r="G197" i="4"/>
  <c r="G198" i="4"/>
  <c r="G199" i="4"/>
  <c r="G200" i="4"/>
  <c r="G201" i="4"/>
  <c r="G202" i="4"/>
  <c r="G203" i="4"/>
  <c r="G204" i="4"/>
  <c r="G205" i="4"/>
  <c r="G206" i="4"/>
  <c r="G207" i="4"/>
  <c r="G208" i="4"/>
  <c r="G209" i="4"/>
  <c r="G210" i="4"/>
  <c r="G211" i="4"/>
  <c r="G213" i="4"/>
  <c r="G214" i="4"/>
  <c r="G216" i="4"/>
  <c r="G217" i="4"/>
  <c r="G218" i="4"/>
  <c r="G219" i="4"/>
  <c r="G220" i="4"/>
  <c r="G221" i="4"/>
  <c r="G222" i="4"/>
  <c r="G223" i="4"/>
  <c r="G224" i="4"/>
  <c r="G225" i="4"/>
  <c r="G226" i="4"/>
  <c r="G227" i="4"/>
  <c r="G228" i="4"/>
  <c r="G229" i="4"/>
  <c r="G230" i="4"/>
  <c r="G231" i="4"/>
  <c r="G232" i="4"/>
  <c r="G233" i="4"/>
  <c r="G234" i="4"/>
  <c r="G236" i="4"/>
  <c r="G237" i="4"/>
  <c r="G238" i="4"/>
  <c r="G239" i="4"/>
  <c r="G240" i="4"/>
  <c r="G241" i="4"/>
  <c r="G243" i="4"/>
  <c r="G244" i="4"/>
  <c r="G245" i="4"/>
  <c r="G246" i="4"/>
  <c r="G247" i="4"/>
  <c r="G20" i="4"/>
  <c r="F22" i="4"/>
  <c r="F23" i="4"/>
  <c r="F24" i="4"/>
  <c r="F25" i="4"/>
  <c r="F26" i="4"/>
  <c r="F27" i="4"/>
  <c r="F28" i="4"/>
  <c r="F29" i="4"/>
  <c r="F30" i="4"/>
  <c r="F32" i="4"/>
  <c r="F33" i="4"/>
  <c r="F34" i="4"/>
  <c r="F35" i="4"/>
  <c r="F36" i="4"/>
  <c r="F37" i="4"/>
  <c r="F38" i="4"/>
  <c r="F39" i="4"/>
  <c r="F41" i="4"/>
  <c r="F42" i="4"/>
  <c r="F43" i="4"/>
  <c r="F44" i="4"/>
  <c r="F45" i="4"/>
  <c r="F46" i="4"/>
  <c r="F47" i="4"/>
  <c r="F49" i="4"/>
  <c r="F50" i="4"/>
  <c r="F52" i="4"/>
  <c r="F53" i="4"/>
  <c r="F55" i="4"/>
  <c r="F56" i="4"/>
  <c r="F57" i="4"/>
  <c r="F58" i="4"/>
  <c r="F59" i="4"/>
  <c r="F60" i="4"/>
  <c r="F61" i="4"/>
  <c r="F62" i="4"/>
  <c r="F64" i="4"/>
  <c r="F65" i="4"/>
  <c r="F66" i="4"/>
  <c r="F67" i="4"/>
  <c r="F68" i="4"/>
  <c r="F70" i="4"/>
  <c r="F71" i="4"/>
  <c r="F72" i="4"/>
  <c r="F73" i="4"/>
  <c r="F74" i="4"/>
  <c r="F75" i="4"/>
  <c r="F77" i="4"/>
  <c r="F78" i="4"/>
  <c r="F79" i="4"/>
  <c r="F80" i="4"/>
  <c r="F81" i="4"/>
  <c r="F82" i="4"/>
  <c r="F89" i="4"/>
  <c r="F90" i="4"/>
  <c r="F91" i="4"/>
  <c r="F92" i="4"/>
  <c r="F93" i="4"/>
  <c r="F95" i="4"/>
  <c r="F96" i="4"/>
  <c r="F97" i="4"/>
  <c r="F98" i="4"/>
  <c r="F99" i="4"/>
  <c r="F100" i="4"/>
  <c r="F101" i="4"/>
  <c r="F102" i="4"/>
  <c r="F103" i="4"/>
  <c r="F104" i="4"/>
  <c r="F105" i="4"/>
  <c r="F106" i="4"/>
  <c r="F107" i="4"/>
  <c r="F108" i="4"/>
  <c r="F109" i="4"/>
  <c r="F110" i="4"/>
  <c r="F111" i="4"/>
  <c r="F112" i="4"/>
  <c r="F113" i="4"/>
  <c r="F114" i="4"/>
  <c r="F115" i="4"/>
  <c r="F116" i="4"/>
  <c r="F118" i="4"/>
  <c r="F119" i="4"/>
  <c r="F121" i="4"/>
  <c r="F122" i="4"/>
  <c r="F123" i="4"/>
  <c r="F124" i="4"/>
  <c r="F125" i="4"/>
  <c r="F127" i="4"/>
  <c r="F129" i="4"/>
  <c r="F130" i="4"/>
  <c r="F131" i="4"/>
  <c r="F132" i="4"/>
  <c r="F133" i="4"/>
  <c r="F134" i="4"/>
  <c r="F135" i="4"/>
  <c r="F136" i="4"/>
  <c r="F137" i="4"/>
  <c r="F138" i="4"/>
  <c r="F139" i="4"/>
  <c r="F140" i="4"/>
  <c r="F141" i="4"/>
  <c r="F142" i="4"/>
  <c r="F143" i="4"/>
  <c r="F144" i="4"/>
  <c r="F145" i="4"/>
  <c r="F146" i="4"/>
  <c r="F147" i="4"/>
  <c r="F148" i="4"/>
  <c r="F150" i="4"/>
  <c r="F151" i="4"/>
  <c r="F153" i="4"/>
  <c r="F154" i="4"/>
  <c r="F155" i="4"/>
  <c r="F156" i="4"/>
  <c r="F157" i="4"/>
  <c r="F158" i="4"/>
  <c r="F159" i="4"/>
  <c r="F160" i="4"/>
  <c r="F161" i="4"/>
  <c r="F162" i="4"/>
  <c r="F163" i="4"/>
  <c r="F164" i="4"/>
  <c r="F165" i="4"/>
  <c r="F166" i="4"/>
  <c r="F168" i="4"/>
  <c r="F169" i="4"/>
  <c r="F170" i="4"/>
  <c r="F171" i="4"/>
  <c r="F172" i="4"/>
  <c r="F173" i="4"/>
  <c r="F174" i="4"/>
  <c r="F175" i="4"/>
  <c r="F176" i="4"/>
  <c r="F177" i="4"/>
  <c r="F178" i="4"/>
  <c r="F179" i="4"/>
  <c r="F180" i="4"/>
  <c r="F181" i="4"/>
  <c r="F182" i="4"/>
  <c r="F183" i="4"/>
  <c r="F184" i="4"/>
  <c r="F185" i="4"/>
  <c r="F186" i="4"/>
  <c r="F187" i="4"/>
  <c r="F188" i="4"/>
  <c r="F189" i="4"/>
  <c r="F190" i="4"/>
  <c r="F191" i="4"/>
  <c r="F192" i="4"/>
  <c r="F193" i="4"/>
  <c r="F194" i="4"/>
  <c r="F195" i="4"/>
  <c r="F197" i="4"/>
  <c r="F198" i="4"/>
  <c r="F199" i="4"/>
  <c r="F200" i="4"/>
  <c r="F201" i="4"/>
  <c r="F202" i="4"/>
  <c r="F203" i="4"/>
  <c r="F204" i="4"/>
  <c r="F205" i="4"/>
  <c r="F206" i="4"/>
  <c r="F207" i="4"/>
  <c r="F208" i="4"/>
  <c r="F209" i="4"/>
  <c r="F210" i="4"/>
  <c r="F211" i="4"/>
  <c r="F213" i="4"/>
  <c r="F214" i="4"/>
  <c r="F216" i="4"/>
  <c r="F217" i="4"/>
  <c r="F218" i="4"/>
  <c r="F219" i="4"/>
  <c r="F220" i="4"/>
  <c r="F221" i="4"/>
  <c r="F222" i="4"/>
  <c r="F223" i="4"/>
  <c r="F224" i="4"/>
  <c r="F225" i="4"/>
  <c r="F226" i="4"/>
  <c r="F227" i="4"/>
  <c r="F228" i="4"/>
  <c r="F229" i="4"/>
  <c r="F230" i="4"/>
  <c r="F231" i="4"/>
  <c r="F232" i="4"/>
  <c r="F233" i="4"/>
  <c r="F234" i="4"/>
  <c r="F236" i="4"/>
  <c r="F237" i="4"/>
  <c r="F238" i="4"/>
  <c r="F239" i="4"/>
  <c r="F240" i="4"/>
  <c r="F241" i="4"/>
  <c r="F243" i="4"/>
  <c r="F244" i="4"/>
  <c r="F245" i="4"/>
  <c r="F246" i="4"/>
  <c r="F247" i="4"/>
  <c r="F20" i="4"/>
  <c r="B15" i="4"/>
  <c r="B9" i="4"/>
  <c r="F22" i="1" l="1"/>
  <c r="G22" i="1"/>
  <c r="F23" i="1"/>
  <c r="G23" i="1"/>
  <c r="F24" i="1"/>
  <c r="G24" i="1"/>
  <c r="F25" i="1"/>
  <c r="G25" i="1"/>
  <c r="F26" i="1"/>
  <c r="G26" i="1"/>
  <c r="F27" i="1"/>
  <c r="G27" i="1"/>
  <c r="F28" i="1"/>
  <c r="G28" i="1"/>
  <c r="F29" i="1"/>
  <c r="G29" i="1"/>
  <c r="F30" i="1"/>
  <c r="G30" i="1"/>
  <c r="F32" i="1"/>
  <c r="G32" i="1"/>
  <c r="F33" i="1"/>
  <c r="G33" i="1"/>
  <c r="F34" i="1"/>
  <c r="G34" i="1"/>
  <c r="F35" i="1"/>
  <c r="G35" i="1"/>
  <c r="F36" i="1"/>
  <c r="G36" i="1"/>
  <c r="F37" i="1"/>
  <c r="G37" i="1"/>
  <c r="F38" i="1"/>
  <c r="G38" i="1"/>
  <c r="F39" i="1"/>
  <c r="G39" i="1"/>
  <c r="F40" i="1"/>
  <c r="G40" i="1"/>
  <c r="F42" i="1"/>
  <c r="G42" i="1"/>
  <c r="F43" i="1"/>
  <c r="G43" i="1"/>
  <c r="F44" i="1"/>
  <c r="G44" i="1"/>
  <c r="F45" i="1"/>
  <c r="G45" i="1"/>
  <c r="F46" i="1"/>
  <c r="G46" i="1"/>
  <c r="F47" i="1"/>
  <c r="G47" i="1"/>
  <c r="F48" i="1"/>
  <c r="G48" i="1"/>
  <c r="F50" i="1"/>
  <c r="G50" i="1"/>
  <c r="F52" i="1"/>
  <c r="G52" i="1"/>
  <c r="F53" i="1"/>
  <c r="G53" i="1"/>
  <c r="F55" i="1"/>
  <c r="G55" i="1"/>
  <c r="F56" i="1"/>
  <c r="G56" i="1"/>
  <c r="F57" i="1"/>
  <c r="G57" i="1"/>
  <c r="F58" i="1"/>
  <c r="G58" i="1"/>
  <c r="F59" i="1"/>
  <c r="G59" i="1"/>
  <c r="F60" i="1"/>
  <c r="G60" i="1"/>
  <c r="F61" i="1"/>
  <c r="G61" i="1"/>
  <c r="F62" i="1"/>
  <c r="G62" i="1"/>
  <c r="F64" i="1"/>
  <c r="G64" i="1"/>
  <c r="F65" i="1"/>
  <c r="G65" i="1"/>
  <c r="F66" i="1"/>
  <c r="G66" i="1"/>
  <c r="F67" i="1"/>
  <c r="G67" i="1"/>
  <c r="F68" i="1"/>
  <c r="G68" i="1"/>
  <c r="F70" i="1"/>
  <c r="G70" i="1"/>
  <c r="F71" i="1"/>
  <c r="G71" i="1"/>
  <c r="F72" i="1"/>
  <c r="G72" i="1"/>
  <c r="F73" i="1"/>
  <c r="G73" i="1"/>
  <c r="F74" i="1"/>
  <c r="G74" i="1"/>
  <c r="F75" i="1"/>
  <c r="G75" i="1"/>
  <c r="F77" i="1"/>
  <c r="G77" i="1"/>
  <c r="F78" i="1"/>
  <c r="G78" i="1"/>
  <c r="F79" i="1"/>
  <c r="G79" i="1"/>
  <c r="F80" i="1"/>
  <c r="G80" i="1"/>
  <c r="F81" i="1"/>
  <c r="G81" i="1"/>
  <c r="F82" i="1"/>
  <c r="G82" i="1"/>
  <c r="F84" i="1"/>
  <c r="G84" i="1"/>
  <c r="F85" i="1"/>
  <c r="G85" i="1"/>
  <c r="F86" i="1"/>
  <c r="G86" i="1"/>
  <c r="F87" i="1"/>
  <c r="G87" i="1"/>
  <c r="F88" i="1"/>
  <c r="G88" i="1"/>
  <c r="F89" i="1"/>
  <c r="G89" i="1"/>
  <c r="F90" i="1"/>
  <c r="G90" i="1"/>
  <c r="F91" i="1"/>
  <c r="G91" i="1"/>
  <c r="F92" i="1"/>
  <c r="G92" i="1"/>
  <c r="F93" i="1"/>
  <c r="G93" i="1"/>
  <c r="F94" i="1"/>
  <c r="G94" i="1"/>
  <c r="F95" i="1"/>
  <c r="G95" i="1"/>
  <c r="F96" i="1"/>
  <c r="G96" i="1"/>
  <c r="F97" i="1"/>
  <c r="G97" i="1"/>
  <c r="F98" i="1"/>
  <c r="G98" i="1"/>
  <c r="F99" i="1"/>
  <c r="G99" i="1"/>
  <c r="F100" i="1"/>
  <c r="G100" i="1"/>
  <c r="F101" i="1"/>
  <c r="G101" i="1"/>
  <c r="F102" i="1"/>
  <c r="G102" i="1"/>
  <c r="F103" i="1"/>
  <c r="G103" i="1"/>
  <c r="F105" i="1"/>
  <c r="G105" i="1"/>
  <c r="F107" i="1"/>
  <c r="G107" i="1"/>
  <c r="F108" i="1"/>
  <c r="G108" i="1"/>
  <c r="F109" i="1"/>
  <c r="G109" i="1"/>
  <c r="F110" i="1"/>
  <c r="G110" i="1"/>
  <c r="F111" i="1"/>
  <c r="G111" i="1"/>
  <c r="F113" i="1"/>
  <c r="G113" i="1"/>
  <c r="F114" i="1"/>
  <c r="G114" i="1"/>
  <c r="F115" i="1"/>
  <c r="G115" i="1"/>
  <c r="F116" i="1"/>
  <c r="G116" i="1"/>
  <c r="F117" i="1"/>
  <c r="G117" i="1"/>
  <c r="F118" i="1"/>
  <c r="G118" i="1"/>
  <c r="F119" i="1"/>
  <c r="G119" i="1"/>
  <c r="F120" i="1"/>
  <c r="G120" i="1"/>
  <c r="F121" i="1"/>
  <c r="G121" i="1"/>
  <c r="F122" i="1"/>
  <c r="G122" i="1"/>
  <c r="F123" i="1"/>
  <c r="G123" i="1"/>
  <c r="F124" i="1"/>
  <c r="G124" i="1"/>
  <c r="F125" i="1"/>
  <c r="G125" i="1"/>
  <c r="F126" i="1"/>
  <c r="G126" i="1"/>
  <c r="F127" i="1"/>
  <c r="G127" i="1"/>
  <c r="F128" i="1"/>
  <c r="G128" i="1"/>
  <c r="F129" i="1"/>
  <c r="G129" i="1"/>
  <c r="F131" i="1"/>
  <c r="G131" i="1"/>
  <c r="F133" i="1"/>
  <c r="G133" i="1"/>
  <c r="F134" i="1"/>
  <c r="G134" i="1"/>
  <c r="F136" i="1"/>
  <c r="G136" i="1"/>
  <c r="F137" i="1"/>
  <c r="G137" i="1"/>
  <c r="F138" i="1"/>
  <c r="G138" i="1"/>
  <c r="F139" i="1"/>
  <c r="G139" i="1"/>
  <c r="F141" i="1"/>
  <c r="G141" i="1"/>
  <c r="F143" i="1"/>
  <c r="G143" i="1"/>
  <c r="F144" i="1"/>
  <c r="G144" i="1"/>
  <c r="F145" i="1"/>
  <c r="G145" i="1"/>
  <c r="F146" i="1"/>
  <c r="G146" i="1"/>
  <c r="F147" i="1"/>
  <c r="G147" i="1"/>
  <c r="F148" i="1"/>
  <c r="G148" i="1"/>
  <c r="F149" i="1"/>
  <c r="G149" i="1"/>
  <c r="F150" i="1"/>
  <c r="G150" i="1"/>
  <c r="F151" i="1"/>
  <c r="G151" i="1"/>
  <c r="F152" i="1"/>
  <c r="G152" i="1"/>
  <c r="F153" i="1"/>
  <c r="G153" i="1"/>
  <c r="F154" i="1"/>
  <c r="G154" i="1"/>
  <c r="F155" i="1"/>
  <c r="G155" i="1"/>
  <c r="F156" i="1"/>
  <c r="G156" i="1"/>
  <c r="F157" i="1"/>
  <c r="G157" i="1"/>
  <c r="F158" i="1"/>
  <c r="G158" i="1"/>
  <c r="F159" i="1"/>
  <c r="G159" i="1"/>
  <c r="F160" i="1"/>
  <c r="G160" i="1"/>
  <c r="F161" i="1"/>
  <c r="G161" i="1"/>
  <c r="F163" i="1"/>
  <c r="G163" i="1"/>
  <c r="F165" i="1"/>
  <c r="G165" i="1"/>
  <c r="F166" i="1"/>
  <c r="G166" i="1"/>
  <c r="F167" i="1"/>
  <c r="G167" i="1"/>
  <c r="F168" i="1"/>
  <c r="G168" i="1"/>
  <c r="F169" i="1"/>
  <c r="G169" i="1"/>
  <c r="F170" i="1"/>
  <c r="G170" i="1"/>
  <c r="F171" i="1"/>
  <c r="G171" i="1"/>
  <c r="F172" i="1"/>
  <c r="G172" i="1"/>
  <c r="F173" i="1"/>
  <c r="G173" i="1"/>
  <c r="F174" i="1"/>
  <c r="G174" i="1"/>
  <c r="F175" i="1"/>
  <c r="G175" i="1"/>
  <c r="F176" i="1"/>
  <c r="G176" i="1"/>
  <c r="F178" i="1"/>
  <c r="G178" i="1"/>
  <c r="F179" i="1"/>
  <c r="G179" i="1"/>
  <c r="F180" i="1"/>
  <c r="G180" i="1"/>
  <c r="F181" i="1"/>
  <c r="G181" i="1"/>
  <c r="F182" i="1"/>
  <c r="G182" i="1"/>
  <c r="F183" i="1"/>
  <c r="G183" i="1"/>
  <c r="F184" i="1"/>
  <c r="G184" i="1"/>
  <c r="F185" i="1"/>
  <c r="G185" i="1"/>
  <c r="F186" i="1"/>
  <c r="G186" i="1"/>
  <c r="F187" i="1"/>
  <c r="G187" i="1"/>
  <c r="F188" i="1"/>
  <c r="G188" i="1"/>
  <c r="F189" i="1"/>
  <c r="G189" i="1"/>
  <c r="F190" i="1"/>
  <c r="G190" i="1"/>
  <c r="F191" i="1"/>
  <c r="G191" i="1"/>
  <c r="F192" i="1"/>
  <c r="G192" i="1"/>
  <c r="F193" i="1"/>
  <c r="G193" i="1"/>
  <c r="F194" i="1"/>
  <c r="G194" i="1"/>
  <c r="F195" i="1"/>
  <c r="G195" i="1"/>
  <c r="F196" i="1"/>
  <c r="G196" i="1"/>
  <c r="F197" i="1"/>
  <c r="G197" i="1"/>
  <c r="F198" i="1"/>
  <c r="G198" i="1"/>
  <c r="F199" i="1"/>
  <c r="G199" i="1"/>
  <c r="F200" i="1"/>
  <c r="G200" i="1"/>
  <c r="F201" i="1"/>
  <c r="G201" i="1"/>
  <c r="F202" i="1"/>
  <c r="G202" i="1"/>
  <c r="F203" i="1"/>
  <c r="G203" i="1"/>
  <c r="F204" i="1"/>
  <c r="G204" i="1"/>
  <c r="F205" i="1"/>
  <c r="G205" i="1"/>
  <c r="F206" i="1"/>
  <c r="G206" i="1"/>
  <c r="F208" i="1"/>
  <c r="G208" i="1"/>
  <c r="F209" i="1"/>
  <c r="G209" i="1"/>
  <c r="F210" i="1"/>
  <c r="G210" i="1"/>
  <c r="F211" i="1"/>
  <c r="G211" i="1"/>
  <c r="F212" i="1"/>
  <c r="G212" i="1"/>
  <c r="F213" i="1"/>
  <c r="G213" i="1"/>
  <c r="F214" i="1"/>
  <c r="G214" i="1"/>
  <c r="F215" i="1"/>
  <c r="G215" i="1"/>
  <c r="F216" i="1"/>
  <c r="G216" i="1"/>
  <c r="F217" i="1"/>
  <c r="G217" i="1"/>
  <c r="F218" i="1"/>
  <c r="G218" i="1"/>
  <c r="F219" i="1"/>
  <c r="G219" i="1"/>
  <c r="F220" i="1"/>
  <c r="G220" i="1"/>
  <c r="F221" i="1"/>
  <c r="G221" i="1"/>
  <c r="F222" i="1"/>
  <c r="G222" i="1"/>
  <c r="F223" i="1"/>
  <c r="G223" i="1"/>
  <c r="F225" i="1"/>
  <c r="G225" i="1"/>
  <c r="F226" i="1"/>
  <c r="G226" i="1"/>
  <c r="F228" i="1"/>
  <c r="G228" i="1"/>
  <c r="F229" i="1"/>
  <c r="G229" i="1"/>
  <c r="F230" i="1"/>
  <c r="G230" i="1"/>
  <c r="F231" i="1"/>
  <c r="G231" i="1"/>
  <c r="F232" i="1"/>
  <c r="G232" i="1"/>
  <c r="F233" i="1"/>
  <c r="G233" i="1"/>
  <c r="F234" i="1"/>
  <c r="G234" i="1"/>
  <c r="F235" i="1"/>
  <c r="G235" i="1"/>
  <c r="F236" i="1"/>
  <c r="G236" i="1"/>
  <c r="F237" i="1"/>
  <c r="G237" i="1"/>
  <c r="F238" i="1"/>
  <c r="G238" i="1"/>
  <c r="F239" i="1"/>
  <c r="G239" i="1"/>
  <c r="F240" i="1"/>
  <c r="G240" i="1"/>
  <c r="F241" i="1"/>
  <c r="G241" i="1"/>
  <c r="F242" i="1"/>
  <c r="G242" i="1"/>
  <c r="F243" i="1"/>
  <c r="G243" i="1"/>
  <c r="F244" i="1"/>
  <c r="G244" i="1"/>
  <c r="F245" i="1"/>
  <c r="G245" i="1"/>
  <c r="F247" i="1"/>
  <c r="G247" i="1"/>
  <c r="F248" i="1"/>
  <c r="G248" i="1"/>
  <c r="F249" i="1"/>
  <c r="G249" i="1"/>
  <c r="F250" i="1"/>
  <c r="G250" i="1"/>
  <c r="F252" i="1"/>
  <c r="G252" i="1"/>
  <c r="F253" i="1"/>
  <c r="G253" i="1"/>
  <c r="F254" i="1"/>
  <c r="G254" i="1"/>
  <c r="F255" i="1"/>
  <c r="G255" i="1"/>
  <c r="G20" i="1"/>
  <c r="F20" i="1"/>
  <c r="B15" i="1"/>
  <c r="B9" i="1"/>
</calcChain>
</file>

<file path=xl/sharedStrings.xml><?xml version="1.0" encoding="utf-8"?>
<sst xmlns="http://schemas.openxmlformats.org/spreadsheetml/2006/main" count="504" uniqueCount="81">
  <si>
    <t>ACOVIES</t>
  </si>
  <si>
    <t>B</t>
  </si>
  <si>
    <t>B1</t>
  </si>
  <si>
    <t>B4</t>
  </si>
  <si>
    <t>B5</t>
  </si>
  <si>
    <t>BS</t>
  </si>
  <si>
    <t>BS5</t>
  </si>
  <si>
    <t>C</t>
  </si>
  <si>
    <t>D2</t>
  </si>
  <si>
    <t>DS2</t>
  </si>
  <si>
    <t>BS1</t>
  </si>
  <si>
    <t>BS4</t>
  </si>
  <si>
    <t>C1</t>
  </si>
  <si>
    <t>D</t>
  </si>
  <si>
    <t>D5</t>
  </si>
  <si>
    <t>DS3</t>
  </si>
  <si>
    <t>DS4</t>
  </si>
  <si>
    <t>BS2</t>
  </si>
  <si>
    <t>D1</t>
  </si>
  <si>
    <t>D3</t>
  </si>
  <si>
    <t>DIREZIONE AMMINISTRATIVA</t>
  </si>
  <si>
    <t>D4</t>
  </si>
  <si>
    <t>DIREZIONE GENERALE</t>
  </si>
  <si>
    <t>D6</t>
  </si>
  <si>
    <t>DS1</t>
  </si>
  <si>
    <t>DIREZIONE SANITARIA</t>
  </si>
  <si>
    <t>DS5</t>
  </si>
  <si>
    <t>A3</t>
  </si>
  <si>
    <t>A4</t>
  </si>
  <si>
    <t>A5</t>
  </si>
  <si>
    <t>B2</t>
  </si>
  <si>
    <t>BS3</t>
  </si>
  <si>
    <t>C2</t>
  </si>
  <si>
    <t>C5</t>
  </si>
  <si>
    <t>C3</t>
  </si>
  <si>
    <t>A2</t>
  </si>
  <si>
    <t>B3</t>
  </si>
  <si>
    <t>C4</t>
  </si>
  <si>
    <t>DS6</t>
  </si>
  <si>
    <t>Totale per categoria prod. Collettiva</t>
  </si>
  <si>
    <t>Organico struttura per prod. Individuale</t>
  </si>
  <si>
    <t>Organico struttura per prod. Collettica</t>
  </si>
  <si>
    <t>Totale per categoria prod. Individuale</t>
  </si>
  <si>
    <t>UOD AFFARI GENERALI</t>
  </si>
  <si>
    <t>PERSONALE COMANDATO PRESSO ALTRI ENTI</t>
  </si>
  <si>
    <t>UOC CONTABILITA' E BILANCIO</t>
  </si>
  <si>
    <t>UOD CONTROLLO DI GESTIONE</t>
  </si>
  <si>
    <t>UOC ELISOCCORSO</t>
  </si>
  <si>
    <t>UOD FORMAZIONE</t>
  </si>
  <si>
    <t>SUES FROSINONE</t>
  </si>
  <si>
    <t>UOD CONTINUITà ASSISTENZIALE</t>
  </si>
  <si>
    <t>SUES LATINA</t>
  </si>
  <si>
    <t>UOC MAXIEMERGENZE</t>
  </si>
  <si>
    <t>UOS MEDICO COMPETENTE</t>
  </si>
  <si>
    <t>UOC ABS PROVVEDITORATO</t>
  </si>
  <si>
    <t>UOS QUALITA' DEI PROCESSI</t>
  </si>
  <si>
    <t>UOC SUES RIETI VITERBO</t>
  </si>
  <si>
    <t>UOS RISK MANAGMENT</t>
  </si>
  <si>
    <t>UOC GOIVERNO RISORSE UMANE</t>
  </si>
  <si>
    <t>UOC SUES ROMA CITTA' METROPOLITANA</t>
  </si>
  <si>
    <t>UOC SUPPORTO AMMINISTRATIVO SUES</t>
  </si>
  <si>
    <t>UOC TECNICA</t>
  </si>
  <si>
    <t>UOD TRASPORTI SECONDARI</t>
  </si>
  <si>
    <t>Struttura/ Codice categoria e fascia</t>
  </si>
  <si>
    <t>SERVIZIO DI PREVENZIONE E PROTEZIONE</t>
  </si>
  <si>
    <t>UOC SITA</t>
  </si>
  <si>
    <t>UOC INFORMATION COMUNICATION TECNOLOGY</t>
  </si>
  <si>
    <t>di cui:</t>
  </si>
  <si>
    <t>Produttività individuale:</t>
  </si>
  <si>
    <t>stanziato</t>
  </si>
  <si>
    <t>distribuito</t>
  </si>
  <si>
    <t>Numero dipendenti destinatari</t>
  </si>
  <si>
    <t>quota individuale media prod. Individuale</t>
  </si>
  <si>
    <t>Produttività collettiva:</t>
  </si>
  <si>
    <t>quota individuale media prod. collettiva</t>
  </si>
  <si>
    <t>Fondo produttività comparto 2018</t>
  </si>
  <si>
    <t>Percentuale attribuita rispetto al fondo totale produttività individuale</t>
  </si>
  <si>
    <t>Percentuale attribuita rispetto al fondo totale produttività collettiva</t>
  </si>
  <si>
    <t>Fondo produttività comparto 2019</t>
  </si>
  <si>
    <t>PROVVEDITORATO</t>
  </si>
  <si>
    <t>SUES LATINA E FROSINONE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</si>
</sst>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0" xfId="0" applyNumberFormat="1" applyFont="1" applyFill="1" applyBorder="1" applyAlignment="1"/>
    <xf numFmtId="2" fontId="0" fillId="0" borderId="0" xfId="0" applyNumberFormat="1" applyFont="1" applyFill="1" applyBorder="1" applyAlignment="1"/>
    <xf numFmtId="0" fontId="0" fillId="0" borderId="0" xfId="0" applyNumberFormat="1" applyFont="1" applyFill="1" applyBorder="1" applyAlignment="1">
      <alignment wrapText="1"/>
    </xf>
    <xf numFmtId="0" fontId="0" fillId="0" borderId="0" xfId="0" applyBorder="1"/>
    <xf numFmtId="2" fontId="0" fillId="0" borderId="0" xfId="0" applyNumberFormat="1" applyBorder="1"/>
    <xf numFmtId="0" fontId="0" fillId="0" borderId="1" xfId="0" pivotButton="1" applyNumberFormat="1" applyFont="1" applyFill="1" applyBorder="1" applyAlignment="1">
      <alignment wrapText="1"/>
    </xf>
    <xf numFmtId="2" fontId="0" fillId="0" borderId="1" xfId="0" applyNumberFormat="1" applyFont="1" applyFill="1" applyBorder="1" applyAlignment="1">
      <alignment wrapText="1"/>
    </xf>
    <xf numFmtId="0" fontId="0" fillId="0" borderId="1" xfId="0" applyNumberFormat="1" applyFont="1" applyFill="1" applyBorder="1" applyAlignment="1">
      <alignment wrapText="1"/>
    </xf>
    <xf numFmtId="0" fontId="0" fillId="0" borderId="2" xfId="0" applyNumberFormat="1" applyFont="1" applyFill="1" applyBorder="1" applyAlignment="1">
      <alignment horizontal="left"/>
    </xf>
    <xf numFmtId="0" fontId="0" fillId="0" borderId="3" xfId="0" applyNumberFormat="1" applyFont="1" applyFill="1" applyBorder="1" applyAlignment="1"/>
    <xf numFmtId="2" fontId="0" fillId="0" borderId="3" xfId="0" applyNumberFormat="1" applyFont="1" applyFill="1" applyBorder="1" applyAlignment="1"/>
    <xf numFmtId="2" fontId="0" fillId="0" borderId="4" xfId="0" applyNumberFormat="1" applyFont="1" applyFill="1" applyBorder="1" applyAlignment="1"/>
    <xf numFmtId="0" fontId="0" fillId="0" borderId="5" xfId="0" applyNumberFormat="1" applyFont="1" applyFill="1" applyBorder="1" applyAlignment="1">
      <alignment horizontal="left" indent="1"/>
    </xf>
    <xf numFmtId="0" fontId="0" fillId="0" borderId="6" xfId="0" applyNumberFormat="1" applyFont="1" applyFill="1" applyBorder="1" applyAlignment="1"/>
    <xf numFmtId="2" fontId="0" fillId="0" borderId="6" xfId="0" applyNumberFormat="1" applyFont="1" applyFill="1" applyBorder="1" applyAlignment="1"/>
    <xf numFmtId="2" fontId="0" fillId="0" borderId="7" xfId="0" applyNumberFormat="1" applyFont="1" applyFill="1" applyBorder="1" applyAlignment="1"/>
    <xf numFmtId="0" fontId="0" fillId="0" borderId="8" xfId="0" applyNumberFormat="1" applyFont="1" applyFill="1" applyBorder="1" applyAlignment="1">
      <alignment horizontal="left" indent="1"/>
    </xf>
    <xf numFmtId="2" fontId="0" fillId="0" borderId="9" xfId="0" applyNumberFormat="1" applyFont="1" applyFill="1" applyBorder="1" applyAlignment="1"/>
    <xf numFmtId="1" fontId="0" fillId="0" borderId="0" xfId="0" applyNumberFormat="1" applyFont="1" applyFill="1" applyBorder="1" applyAlignment="1"/>
    <xf numFmtId="0" fontId="0" fillId="0" borderId="2" xfId="0" applyNumberFormat="1" applyFont="1" applyFill="1" applyBorder="1" applyAlignment="1"/>
    <xf numFmtId="1" fontId="0" fillId="0" borderId="3" xfId="0" applyNumberFormat="1" applyFont="1" applyFill="1" applyBorder="1" applyAlignment="1"/>
    <xf numFmtId="0" fontId="0" fillId="0" borderId="5" xfId="0" applyNumberFormat="1" applyFont="1" applyFill="1" applyBorder="1" applyAlignment="1"/>
    <xf numFmtId="1" fontId="0" fillId="0" borderId="6" xfId="0" applyNumberFormat="1" applyFont="1" applyFill="1" applyBorder="1" applyAlignment="1"/>
    <xf numFmtId="0" fontId="0" fillId="0" borderId="8" xfId="0" applyNumberFormat="1" applyFont="1" applyFill="1" applyBorder="1" applyAlignment="1"/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59"/>
  <sheetViews>
    <sheetView topLeftCell="A91" workbookViewId="0">
      <selection activeCell="A106" sqref="A106"/>
    </sheetView>
  </sheetViews>
  <sheetFormatPr defaultRowHeight="14.5" x14ac:dyDescent="0.35"/>
  <cols>
    <col min="1" max="1" width="39.08984375" style="1" bestFit="1" customWidth="1"/>
    <col min="2" max="2" width="20.7265625" style="1" bestFit="1" customWidth="1"/>
    <col min="3" max="3" width="17.36328125" style="2" customWidth="1"/>
    <col min="4" max="4" width="15.453125" style="1" customWidth="1"/>
    <col min="5" max="5" width="18" style="2" customWidth="1"/>
    <col min="6" max="6" width="13.26953125" style="2" customWidth="1"/>
    <col min="7" max="7" width="14.453125" style="2" customWidth="1"/>
    <col min="8" max="16384" width="8.7265625" style="1"/>
  </cols>
  <sheetData>
    <row r="1" spans="1:2" x14ac:dyDescent="0.35">
      <c r="A1" s="4" t="s">
        <v>75</v>
      </c>
      <c r="B1" s="5">
        <v>2217884.8169888118</v>
      </c>
    </row>
    <row r="2" spans="1:2" x14ac:dyDescent="0.35">
      <c r="A2" s="4"/>
      <c r="B2" s="5"/>
    </row>
    <row r="3" spans="1:2" x14ac:dyDescent="0.35">
      <c r="A3" s="4" t="s">
        <v>67</v>
      </c>
      <c r="B3" s="5"/>
    </row>
    <row r="4" spans="1:2" x14ac:dyDescent="0.35">
      <c r="A4" s="4"/>
      <c r="B4" s="5"/>
    </row>
    <row r="5" spans="1:2" x14ac:dyDescent="0.35">
      <c r="A5" s="4" t="s">
        <v>68</v>
      </c>
      <c r="B5" s="5">
        <v>424222.24000000011</v>
      </c>
    </row>
    <row r="6" spans="1:2" x14ac:dyDescent="0.35">
      <c r="A6" s="4" t="s">
        <v>69</v>
      </c>
      <c r="B6" s="5">
        <v>424222.24000000011</v>
      </c>
    </row>
    <row r="7" spans="1:2" x14ac:dyDescent="0.35">
      <c r="A7" s="4" t="s">
        <v>70</v>
      </c>
      <c r="B7" s="5">
        <v>424222.24000000011</v>
      </c>
    </row>
    <row r="8" spans="1:2" x14ac:dyDescent="0.35">
      <c r="A8" s="4" t="s">
        <v>71</v>
      </c>
      <c r="B8" s="5">
        <v>1876</v>
      </c>
    </row>
    <row r="9" spans="1:2" x14ac:dyDescent="0.35">
      <c r="A9" s="4" t="s">
        <v>72</v>
      </c>
      <c r="B9" s="5">
        <f>B7/B8</f>
        <v>226.13125799573567</v>
      </c>
    </row>
    <row r="10" spans="1:2" x14ac:dyDescent="0.35">
      <c r="A10" s="4"/>
      <c r="B10" s="5"/>
    </row>
    <row r="11" spans="1:2" x14ac:dyDescent="0.35">
      <c r="A11" s="4" t="s">
        <v>73</v>
      </c>
      <c r="B11" s="5">
        <v>1793662.5769888116</v>
      </c>
    </row>
    <row r="12" spans="1:2" x14ac:dyDescent="0.35">
      <c r="A12" s="4" t="s">
        <v>69</v>
      </c>
      <c r="B12" s="5">
        <v>1793662.5769888116</v>
      </c>
    </row>
    <row r="13" spans="1:2" x14ac:dyDescent="0.35">
      <c r="A13" s="4" t="s">
        <v>70</v>
      </c>
      <c r="B13" s="5">
        <v>1793662.5769888116</v>
      </c>
    </row>
    <row r="14" spans="1:2" x14ac:dyDescent="0.35">
      <c r="A14" s="4" t="s">
        <v>71</v>
      </c>
      <c r="B14" s="5">
        <v>1877</v>
      </c>
    </row>
    <row r="15" spans="1:2" x14ac:dyDescent="0.35">
      <c r="A15" s="4" t="s">
        <v>74</v>
      </c>
      <c r="B15" s="5">
        <f>B13/B14</f>
        <v>955.60073361151387</v>
      </c>
    </row>
    <row r="18" spans="1:7" s="3" customFormat="1" ht="87" x14ac:dyDescent="0.35">
      <c r="A18" s="6" t="s">
        <v>63</v>
      </c>
      <c r="B18" s="6" t="s">
        <v>40</v>
      </c>
      <c r="C18" s="7" t="s">
        <v>42</v>
      </c>
      <c r="D18" s="8" t="s">
        <v>41</v>
      </c>
      <c r="E18" s="7" t="s">
        <v>39</v>
      </c>
      <c r="F18" s="7" t="s">
        <v>76</v>
      </c>
      <c r="G18" s="7" t="s">
        <v>77</v>
      </c>
    </row>
    <row r="19" spans="1:7" x14ac:dyDescent="0.35">
      <c r="A19" s="9" t="s">
        <v>0</v>
      </c>
      <c r="B19" s="10"/>
      <c r="C19" s="11"/>
      <c r="D19" s="10"/>
      <c r="E19" s="11"/>
      <c r="F19" s="11"/>
      <c r="G19" s="12"/>
    </row>
    <row r="20" spans="1:7" x14ac:dyDescent="0.35">
      <c r="A20" s="13" t="s">
        <v>1</v>
      </c>
      <c r="B20" s="14">
        <v>1</v>
      </c>
      <c r="C20" s="15">
        <v>222.89346410372073</v>
      </c>
      <c r="D20" s="14">
        <v>1</v>
      </c>
      <c r="E20" s="15">
        <v>943.02680329311534</v>
      </c>
      <c r="F20" s="15">
        <f>C20*100/$B$7</f>
        <v>5.2541673464295661E-2</v>
      </c>
      <c r="G20" s="16">
        <f>E20*100/$B$13</f>
        <v>5.2575485232917232E-2</v>
      </c>
    </row>
    <row r="21" spans="1:7" x14ac:dyDescent="0.35">
      <c r="A21" s="9" t="s">
        <v>43</v>
      </c>
      <c r="B21" s="10"/>
      <c r="C21" s="11"/>
      <c r="D21" s="10"/>
      <c r="E21" s="11"/>
      <c r="F21" s="11"/>
      <c r="G21" s="12"/>
    </row>
    <row r="22" spans="1:7" x14ac:dyDescent="0.35">
      <c r="A22" s="17" t="s">
        <v>1</v>
      </c>
      <c r="B22" s="1">
        <v>1</v>
      </c>
      <c r="C22" s="2">
        <v>256.09138468473026</v>
      </c>
      <c r="D22" s="1">
        <v>1</v>
      </c>
      <c r="E22" s="2">
        <v>1073.0326871132741</v>
      </c>
      <c r="F22" s="2">
        <f t="shared" ref="F22:F84" si="0">C22*100/$B$7</f>
        <v>6.0367269920768463E-2</v>
      </c>
      <c r="G22" s="18">
        <f t="shared" ref="G22:G84" si="1">E22*100/$B$13</f>
        <v>5.9823553263550489E-2</v>
      </c>
    </row>
    <row r="23" spans="1:7" x14ac:dyDescent="0.35">
      <c r="A23" s="17" t="s">
        <v>2</v>
      </c>
      <c r="B23" s="1">
        <v>1</v>
      </c>
      <c r="C23" s="2">
        <v>165.12679781707718</v>
      </c>
      <c r="D23" s="1">
        <v>1</v>
      </c>
      <c r="E23" s="2">
        <v>710.09516058966665</v>
      </c>
      <c r="F23" s="2">
        <f t="shared" si="0"/>
        <v>3.8924597120857482E-2</v>
      </c>
      <c r="G23" s="18">
        <f t="shared" si="1"/>
        <v>3.9589116130290765E-2</v>
      </c>
    </row>
    <row r="24" spans="1:7" x14ac:dyDescent="0.35">
      <c r="A24" s="17" t="s">
        <v>3</v>
      </c>
      <c r="B24" s="1">
        <v>1</v>
      </c>
      <c r="C24" s="2">
        <v>120.28827357551998</v>
      </c>
      <c r="D24" s="1">
        <v>1</v>
      </c>
      <c r="E24" s="2">
        <v>531.25637940412093</v>
      </c>
      <c r="F24" s="2">
        <f t="shared" si="0"/>
        <v>2.8355013536188002E-2</v>
      </c>
      <c r="G24" s="18">
        <f t="shared" si="1"/>
        <v>2.9618523919699016E-2</v>
      </c>
    </row>
    <row r="25" spans="1:7" x14ac:dyDescent="0.35">
      <c r="A25" s="17" t="s">
        <v>4</v>
      </c>
      <c r="B25" s="1">
        <v>1</v>
      </c>
      <c r="C25" s="2">
        <v>271.73497605687447</v>
      </c>
      <c r="D25" s="1">
        <v>1</v>
      </c>
      <c r="E25" s="2">
        <v>1057.2527946557259</v>
      </c>
      <c r="F25" s="2">
        <f t="shared" si="0"/>
        <v>6.4054863332218132E-2</v>
      </c>
      <c r="G25" s="18">
        <f t="shared" si="1"/>
        <v>5.8943795127321806E-2</v>
      </c>
    </row>
    <row r="26" spans="1:7" x14ac:dyDescent="0.35">
      <c r="A26" s="17" t="s">
        <v>5</v>
      </c>
      <c r="B26" s="1">
        <v>1</v>
      </c>
      <c r="C26" s="2">
        <v>16.871139250300246</v>
      </c>
      <c r="D26" s="1">
        <v>1</v>
      </c>
      <c r="E26" s="2">
        <v>262.56552439789749</v>
      </c>
      <c r="F26" s="2">
        <f t="shared" si="0"/>
        <v>3.9769577498577728E-3</v>
      </c>
      <c r="G26" s="18">
        <f t="shared" si="1"/>
        <v>1.4638512715066549E-2</v>
      </c>
    </row>
    <row r="27" spans="1:7" x14ac:dyDescent="0.35">
      <c r="A27" s="17" t="s">
        <v>6</v>
      </c>
      <c r="B27" s="1">
        <v>3</v>
      </c>
      <c r="C27" s="2">
        <v>313.55378623306956</v>
      </c>
      <c r="D27" s="1">
        <v>3</v>
      </c>
      <c r="E27" s="2">
        <v>1323.265062290177</v>
      </c>
      <c r="F27" s="2">
        <f t="shared" si="0"/>
        <v>7.3912623306375796E-2</v>
      </c>
      <c r="G27" s="18">
        <f t="shared" si="1"/>
        <v>7.3774470140959572E-2</v>
      </c>
    </row>
    <row r="28" spans="1:7" x14ac:dyDescent="0.35">
      <c r="A28" s="17" t="s">
        <v>7</v>
      </c>
      <c r="B28" s="1">
        <v>1</v>
      </c>
      <c r="C28" s="2">
        <v>251.68290690350273</v>
      </c>
      <c r="D28" s="1">
        <v>1</v>
      </c>
      <c r="E28" s="2">
        <v>1192.1124311216233</v>
      </c>
      <c r="F28" s="2">
        <f t="shared" si="0"/>
        <v>5.9328079287757914E-2</v>
      </c>
      <c r="G28" s="18">
        <f t="shared" si="1"/>
        <v>6.6462468828609539E-2</v>
      </c>
    </row>
    <row r="29" spans="1:7" x14ac:dyDescent="0.35">
      <c r="A29" s="17" t="s">
        <v>8</v>
      </c>
      <c r="B29" s="1">
        <v>3</v>
      </c>
      <c r="C29" s="2">
        <v>811.71230882675013</v>
      </c>
      <c r="D29" s="1">
        <v>3</v>
      </c>
      <c r="E29" s="2">
        <v>3121.0145410577757</v>
      </c>
      <c r="F29" s="2">
        <f t="shared" si="0"/>
        <v>0.19134129055250612</v>
      </c>
      <c r="G29" s="18">
        <f t="shared" si="1"/>
        <v>0.17400232246007569</v>
      </c>
    </row>
    <row r="30" spans="1:7" x14ac:dyDescent="0.35">
      <c r="A30" s="13" t="s">
        <v>9</v>
      </c>
      <c r="B30" s="14">
        <v>1</v>
      </c>
      <c r="C30" s="15">
        <v>63.155289440302845</v>
      </c>
      <c r="D30" s="14">
        <v>1</v>
      </c>
      <c r="E30" s="15">
        <v>334.33196805033521</v>
      </c>
      <c r="F30" s="15">
        <f t="shared" si="0"/>
        <v>1.4887312235280928E-2</v>
      </c>
      <c r="G30" s="16">
        <f t="shared" si="1"/>
        <v>1.8639624438817774E-2</v>
      </c>
    </row>
    <row r="31" spans="1:7" x14ac:dyDescent="0.35">
      <c r="A31" s="9" t="s">
        <v>44</v>
      </c>
      <c r="B31" s="10"/>
      <c r="C31" s="11"/>
      <c r="D31" s="10"/>
      <c r="E31" s="11"/>
      <c r="F31" s="11"/>
      <c r="G31" s="12"/>
    </row>
    <row r="32" spans="1:7" x14ac:dyDescent="0.35">
      <c r="A32" s="17" t="s">
        <v>10</v>
      </c>
      <c r="B32" s="1">
        <v>1</v>
      </c>
      <c r="C32" s="2">
        <v>0</v>
      </c>
      <c r="D32" s="1">
        <v>1</v>
      </c>
      <c r="E32" s="2">
        <v>0</v>
      </c>
      <c r="F32" s="2">
        <f t="shared" si="0"/>
        <v>0</v>
      </c>
      <c r="G32" s="18">
        <f t="shared" si="1"/>
        <v>0</v>
      </c>
    </row>
    <row r="33" spans="1:7" x14ac:dyDescent="0.35">
      <c r="A33" s="17" t="s">
        <v>11</v>
      </c>
      <c r="B33" s="1">
        <v>1</v>
      </c>
      <c r="C33" s="2">
        <v>0</v>
      </c>
      <c r="D33" s="1">
        <v>1</v>
      </c>
      <c r="E33" s="2">
        <v>0</v>
      </c>
      <c r="F33" s="2">
        <f t="shared" si="0"/>
        <v>0</v>
      </c>
      <c r="G33" s="18">
        <f t="shared" si="1"/>
        <v>0</v>
      </c>
    </row>
    <row r="34" spans="1:7" x14ac:dyDescent="0.35">
      <c r="A34" s="17" t="s">
        <v>7</v>
      </c>
      <c r="B34" s="1">
        <v>3</v>
      </c>
      <c r="C34" s="2">
        <v>0</v>
      </c>
      <c r="D34" s="1">
        <v>3</v>
      </c>
      <c r="E34" s="2">
        <v>0</v>
      </c>
      <c r="F34" s="2">
        <f t="shared" si="0"/>
        <v>0</v>
      </c>
      <c r="G34" s="18">
        <f t="shared" si="1"/>
        <v>0</v>
      </c>
    </row>
    <row r="35" spans="1:7" x14ac:dyDescent="0.35">
      <c r="A35" s="17" t="s">
        <v>12</v>
      </c>
      <c r="B35" s="1">
        <v>1</v>
      </c>
      <c r="C35" s="2">
        <v>0</v>
      </c>
      <c r="D35" s="1">
        <v>1</v>
      </c>
      <c r="E35" s="2">
        <v>0</v>
      </c>
      <c r="F35" s="2">
        <f t="shared" si="0"/>
        <v>0</v>
      </c>
      <c r="G35" s="18">
        <f t="shared" si="1"/>
        <v>0</v>
      </c>
    </row>
    <row r="36" spans="1:7" x14ac:dyDescent="0.35">
      <c r="A36" s="17" t="s">
        <v>13</v>
      </c>
      <c r="B36" s="1">
        <v>2</v>
      </c>
      <c r="C36" s="2">
        <v>0</v>
      </c>
      <c r="D36" s="1">
        <v>2</v>
      </c>
      <c r="E36" s="2">
        <v>0</v>
      </c>
      <c r="F36" s="2">
        <f t="shared" si="0"/>
        <v>0</v>
      </c>
      <c r="G36" s="18">
        <f t="shared" si="1"/>
        <v>0</v>
      </c>
    </row>
    <row r="37" spans="1:7" x14ac:dyDescent="0.35">
      <c r="A37" s="17" t="s">
        <v>14</v>
      </c>
      <c r="B37" s="1">
        <v>1</v>
      </c>
      <c r="C37" s="2">
        <v>0</v>
      </c>
      <c r="D37" s="1">
        <v>1</v>
      </c>
      <c r="E37" s="2">
        <v>0</v>
      </c>
      <c r="F37" s="2">
        <f t="shared" si="0"/>
        <v>0</v>
      </c>
      <c r="G37" s="18">
        <f t="shared" si="1"/>
        <v>0</v>
      </c>
    </row>
    <row r="38" spans="1:7" x14ac:dyDescent="0.35">
      <c r="A38" s="17" t="s">
        <v>9</v>
      </c>
      <c r="B38" s="1">
        <v>1</v>
      </c>
      <c r="C38" s="2">
        <v>0</v>
      </c>
      <c r="D38" s="1">
        <v>1</v>
      </c>
      <c r="E38" s="2">
        <v>0</v>
      </c>
      <c r="F38" s="2">
        <f t="shared" si="0"/>
        <v>0</v>
      </c>
      <c r="G38" s="18">
        <f t="shared" si="1"/>
        <v>0</v>
      </c>
    </row>
    <row r="39" spans="1:7" x14ac:dyDescent="0.35">
      <c r="A39" s="17" t="s">
        <v>15</v>
      </c>
      <c r="B39" s="1">
        <v>1</v>
      </c>
      <c r="C39" s="2">
        <v>0</v>
      </c>
      <c r="D39" s="1">
        <v>1</v>
      </c>
      <c r="E39" s="2">
        <v>0</v>
      </c>
      <c r="F39" s="2">
        <f t="shared" si="0"/>
        <v>0</v>
      </c>
      <c r="G39" s="18">
        <f t="shared" si="1"/>
        <v>0</v>
      </c>
    </row>
    <row r="40" spans="1:7" x14ac:dyDescent="0.35">
      <c r="A40" s="13" t="s">
        <v>16</v>
      </c>
      <c r="B40" s="14">
        <v>1</v>
      </c>
      <c r="C40" s="15">
        <v>0</v>
      </c>
      <c r="D40" s="14">
        <v>1</v>
      </c>
      <c r="E40" s="15">
        <v>0</v>
      </c>
      <c r="F40" s="15">
        <f t="shared" si="0"/>
        <v>0</v>
      </c>
      <c r="G40" s="16">
        <f t="shared" si="1"/>
        <v>0</v>
      </c>
    </row>
    <row r="41" spans="1:7" x14ac:dyDescent="0.35">
      <c r="A41" s="9" t="s">
        <v>45</v>
      </c>
      <c r="B41" s="10"/>
      <c r="C41" s="11"/>
      <c r="D41" s="10"/>
      <c r="E41" s="11"/>
      <c r="F41" s="11"/>
      <c r="G41" s="12"/>
    </row>
    <row r="42" spans="1:7" x14ac:dyDescent="0.35">
      <c r="A42" s="17" t="s">
        <v>1</v>
      </c>
      <c r="B42" s="1">
        <v>1</v>
      </c>
      <c r="C42" s="2">
        <v>229.77397052023758</v>
      </c>
      <c r="D42" s="1">
        <v>1</v>
      </c>
      <c r="E42" s="2">
        <v>983.25110182792184</v>
      </c>
      <c r="F42" s="2">
        <f t="shared" si="0"/>
        <v>5.4163584285500339E-2</v>
      </c>
      <c r="G42" s="18">
        <f t="shared" si="1"/>
        <v>5.4818064135485116E-2</v>
      </c>
    </row>
    <row r="43" spans="1:7" x14ac:dyDescent="0.35">
      <c r="A43" s="17" t="s">
        <v>17</v>
      </c>
      <c r="B43" s="1">
        <v>1</v>
      </c>
      <c r="C43" s="2">
        <v>342.81577729052475</v>
      </c>
      <c r="D43" s="1">
        <v>1</v>
      </c>
      <c r="E43" s="2">
        <v>1431.6318126151916</v>
      </c>
      <c r="F43" s="2">
        <f t="shared" si="0"/>
        <v>8.081042080455865E-2</v>
      </c>
      <c r="G43" s="18">
        <f t="shared" si="1"/>
        <v>7.9816116530602166E-2</v>
      </c>
    </row>
    <row r="44" spans="1:7" x14ac:dyDescent="0.35">
      <c r="A44" s="17" t="s">
        <v>12</v>
      </c>
      <c r="B44" s="1">
        <v>1</v>
      </c>
      <c r="C44" s="2">
        <v>126.97256704977448</v>
      </c>
      <c r="D44" s="1">
        <v>1</v>
      </c>
      <c r="E44" s="2">
        <v>530.24970949286853</v>
      </c>
      <c r="F44" s="2">
        <f t="shared" si="0"/>
        <v>2.9930671963302641E-2</v>
      </c>
      <c r="G44" s="18">
        <f t="shared" si="1"/>
        <v>2.956240021370397E-2</v>
      </c>
    </row>
    <row r="45" spans="1:7" x14ac:dyDescent="0.35">
      <c r="A45" s="17" t="s">
        <v>13</v>
      </c>
      <c r="B45" s="1">
        <v>1</v>
      </c>
      <c r="C45" s="2">
        <v>108.99528591280279</v>
      </c>
      <c r="D45" s="1">
        <v>1</v>
      </c>
      <c r="E45" s="2">
        <v>474.42877238404867</v>
      </c>
      <c r="F45" s="2">
        <f t="shared" si="0"/>
        <v>2.569296836318689E-2</v>
      </c>
      <c r="G45" s="18">
        <f t="shared" si="1"/>
        <v>2.645027991722481E-2</v>
      </c>
    </row>
    <row r="46" spans="1:7" x14ac:dyDescent="0.35">
      <c r="A46" s="17" t="s">
        <v>18</v>
      </c>
      <c r="B46" s="1">
        <v>1</v>
      </c>
      <c r="C46" s="2">
        <v>388.30664058341222</v>
      </c>
      <c r="D46" s="1">
        <v>1</v>
      </c>
      <c r="E46" s="2">
        <v>1635.0848762521678</v>
      </c>
      <c r="F46" s="2">
        <f t="shared" si="0"/>
        <v>9.1533777338833569E-2</v>
      </c>
      <c r="G46" s="18">
        <f t="shared" si="1"/>
        <v>9.1159000429006945E-2</v>
      </c>
    </row>
    <row r="47" spans="1:7" x14ac:dyDescent="0.35">
      <c r="A47" s="17" t="s">
        <v>8</v>
      </c>
      <c r="B47" s="1">
        <v>2</v>
      </c>
      <c r="C47" s="2">
        <v>312.28986413218774</v>
      </c>
      <c r="D47" s="1">
        <v>2</v>
      </c>
      <c r="E47" s="2">
        <v>1338.5668935121373</v>
      </c>
      <c r="F47" s="2">
        <f t="shared" si="0"/>
        <v>7.3614684636097272E-2</v>
      </c>
      <c r="G47" s="18">
        <f t="shared" si="1"/>
        <v>7.462757548074142E-2</v>
      </c>
    </row>
    <row r="48" spans="1:7" x14ac:dyDescent="0.35">
      <c r="A48" s="13" t="s">
        <v>19</v>
      </c>
      <c r="B48" s="14">
        <v>1</v>
      </c>
      <c r="C48" s="15">
        <v>410.4381071451611</v>
      </c>
      <c r="D48" s="14">
        <v>1</v>
      </c>
      <c r="E48" s="15">
        <v>1728.2762422561773</v>
      </c>
      <c r="F48" s="15">
        <f t="shared" si="0"/>
        <v>9.6750728378870707E-2</v>
      </c>
      <c r="G48" s="16">
        <f t="shared" si="1"/>
        <v>9.6354591127033248E-2</v>
      </c>
    </row>
    <row r="49" spans="1:7" x14ac:dyDescent="0.35">
      <c r="A49" s="9" t="s">
        <v>46</v>
      </c>
      <c r="B49" s="10"/>
      <c r="C49" s="11"/>
      <c r="D49" s="10"/>
      <c r="E49" s="11"/>
      <c r="F49" s="11"/>
      <c r="G49" s="12"/>
    </row>
    <row r="50" spans="1:7" x14ac:dyDescent="0.35">
      <c r="A50" s="13" t="s">
        <v>8</v>
      </c>
      <c r="B50" s="14">
        <v>1</v>
      </c>
      <c r="C50" s="15">
        <v>276.55300175832014</v>
      </c>
      <c r="D50" s="14">
        <v>1</v>
      </c>
      <c r="E50" s="15">
        <v>1170.0517744562726</v>
      </c>
      <c r="F50" s="15">
        <f t="shared" si="0"/>
        <v>6.5190594853848316E-2</v>
      </c>
      <c r="G50" s="16">
        <f t="shared" si="1"/>
        <v>6.5232546492693597E-2</v>
      </c>
    </row>
    <row r="51" spans="1:7" x14ac:dyDescent="0.35">
      <c r="A51" s="9" t="s">
        <v>20</v>
      </c>
      <c r="B51" s="10"/>
      <c r="C51" s="11"/>
      <c r="D51" s="10"/>
      <c r="E51" s="11"/>
      <c r="F51" s="11"/>
      <c r="G51" s="12"/>
    </row>
    <row r="52" spans="1:7" x14ac:dyDescent="0.35">
      <c r="A52" s="17" t="s">
        <v>18</v>
      </c>
      <c r="B52" s="1">
        <v>1</v>
      </c>
      <c r="C52" s="2">
        <v>276.55300175832014</v>
      </c>
      <c r="D52" s="1">
        <v>1</v>
      </c>
      <c r="E52" s="2">
        <v>1170.0517744562726</v>
      </c>
      <c r="F52" s="2">
        <f t="shared" si="0"/>
        <v>6.5190594853848316E-2</v>
      </c>
      <c r="G52" s="18">
        <f t="shared" si="1"/>
        <v>6.5232546492693597E-2</v>
      </c>
    </row>
    <row r="53" spans="1:7" x14ac:dyDescent="0.35">
      <c r="A53" s="13" t="s">
        <v>21</v>
      </c>
      <c r="B53" s="14">
        <v>1</v>
      </c>
      <c r="C53" s="15">
        <v>276.55300175832014</v>
      </c>
      <c r="D53" s="14">
        <v>1</v>
      </c>
      <c r="E53" s="15">
        <v>1170.0517744562726</v>
      </c>
      <c r="F53" s="15">
        <f t="shared" si="0"/>
        <v>6.5190594853848316E-2</v>
      </c>
      <c r="G53" s="16">
        <f t="shared" si="1"/>
        <v>6.5232546492693597E-2</v>
      </c>
    </row>
    <row r="54" spans="1:7" x14ac:dyDescent="0.35">
      <c r="A54" s="9" t="s">
        <v>22</v>
      </c>
      <c r="B54" s="10"/>
      <c r="C54" s="11"/>
      <c r="D54" s="10"/>
      <c r="E54" s="11"/>
      <c r="F54" s="11"/>
      <c r="G54" s="12"/>
    </row>
    <row r="55" spans="1:7" x14ac:dyDescent="0.35">
      <c r="A55" s="17" t="s">
        <v>7</v>
      </c>
      <c r="B55" s="1">
        <v>2</v>
      </c>
      <c r="C55" s="2">
        <v>494.23278654330545</v>
      </c>
      <c r="D55" s="1">
        <v>2</v>
      </c>
      <c r="E55" s="2">
        <v>2080.7837460420947</v>
      </c>
      <c r="F55" s="2">
        <f t="shared" si="0"/>
        <v>0.11650327114941106</v>
      </c>
      <c r="G55" s="18">
        <f t="shared" si="1"/>
        <v>0.11600753523749713</v>
      </c>
    </row>
    <row r="56" spans="1:7" x14ac:dyDescent="0.35">
      <c r="A56" s="17" t="s">
        <v>13</v>
      </c>
      <c r="B56" s="1">
        <v>1</v>
      </c>
      <c r="C56" s="2">
        <v>311.91086570468099</v>
      </c>
      <c r="D56" s="1">
        <v>1</v>
      </c>
      <c r="E56" s="2">
        <v>1309.8625389535043</v>
      </c>
      <c r="F56" s="2">
        <f t="shared" si="0"/>
        <v>7.3525345041948034E-2</v>
      </c>
      <c r="G56" s="18">
        <f t="shared" si="1"/>
        <v>7.302725472215027E-2</v>
      </c>
    </row>
    <row r="57" spans="1:7" x14ac:dyDescent="0.35">
      <c r="A57" s="17" t="s">
        <v>18</v>
      </c>
      <c r="B57" s="1">
        <v>1</v>
      </c>
      <c r="C57" s="2">
        <v>310.32756181785521</v>
      </c>
      <c r="D57" s="1">
        <v>1</v>
      </c>
      <c r="E57" s="2">
        <v>1303.2134905324208</v>
      </c>
      <c r="F57" s="2">
        <f t="shared" si="0"/>
        <v>7.3152119940212257E-2</v>
      </c>
      <c r="G57" s="18">
        <f t="shared" si="1"/>
        <v>7.2656557997672372E-2</v>
      </c>
    </row>
    <row r="58" spans="1:7" x14ac:dyDescent="0.35">
      <c r="A58" s="17" t="s">
        <v>8</v>
      </c>
      <c r="B58" s="1">
        <v>2</v>
      </c>
      <c r="C58" s="2">
        <v>271.79121857224771</v>
      </c>
      <c r="D58" s="1">
        <v>2</v>
      </c>
      <c r="E58" s="2">
        <v>1228.5801990771324</v>
      </c>
      <c r="F58" s="2">
        <f t="shared" si="0"/>
        <v>6.4068121127324115E-2</v>
      </c>
      <c r="G58" s="18">
        <f t="shared" si="1"/>
        <v>6.8495614216340761E-2</v>
      </c>
    </row>
    <row r="59" spans="1:7" x14ac:dyDescent="0.35">
      <c r="A59" s="17" t="s">
        <v>19</v>
      </c>
      <c r="B59" s="1">
        <v>1</v>
      </c>
      <c r="C59" s="2">
        <v>112.55771819061536</v>
      </c>
      <c r="D59" s="1">
        <v>1</v>
      </c>
      <c r="E59" s="2">
        <v>488.43967907747418</v>
      </c>
      <c r="F59" s="2">
        <f t="shared" si="0"/>
        <v>2.65327244961545E-2</v>
      </c>
      <c r="G59" s="18">
        <f t="shared" si="1"/>
        <v>2.7231413831327371E-2</v>
      </c>
    </row>
    <row r="60" spans="1:7" x14ac:dyDescent="0.35">
      <c r="A60" s="17" t="s">
        <v>21</v>
      </c>
      <c r="B60" s="1">
        <v>1</v>
      </c>
      <c r="C60" s="2">
        <v>105.75173282657249</v>
      </c>
      <c r="D60" s="1">
        <v>1</v>
      </c>
      <c r="E60" s="2">
        <v>448.92917613476345</v>
      </c>
      <c r="F60" s="2">
        <f t="shared" si="0"/>
        <v>2.4928380187368881E-2</v>
      </c>
      <c r="G60" s="18">
        <f t="shared" si="1"/>
        <v>2.5028630350777719E-2</v>
      </c>
    </row>
    <row r="61" spans="1:7" x14ac:dyDescent="0.35">
      <c r="A61" s="17" t="s">
        <v>23</v>
      </c>
      <c r="B61" s="1">
        <v>1</v>
      </c>
      <c r="C61" s="2">
        <v>286.57800351546831</v>
      </c>
      <c r="D61" s="1">
        <v>1</v>
      </c>
      <c r="E61" s="2">
        <v>1203.4777642161639</v>
      </c>
      <c r="F61" s="2">
        <f t="shared" si="0"/>
        <v>6.755374341417561E-2</v>
      </c>
      <c r="G61" s="18">
        <f t="shared" si="1"/>
        <v>6.7096107130503554E-2</v>
      </c>
    </row>
    <row r="62" spans="1:7" x14ac:dyDescent="0.35">
      <c r="A62" s="13" t="s">
        <v>24</v>
      </c>
      <c r="B62" s="14">
        <v>2</v>
      </c>
      <c r="C62" s="15">
        <v>704.81988395761971</v>
      </c>
      <c r="D62" s="14">
        <v>2</v>
      </c>
      <c r="E62" s="15">
        <v>2928.3103923153676</v>
      </c>
      <c r="F62" s="15">
        <f t="shared" si="0"/>
        <v>0.16614402016207816</v>
      </c>
      <c r="G62" s="16">
        <f t="shared" si="1"/>
        <v>0.16325871041092882</v>
      </c>
    </row>
    <row r="63" spans="1:7" x14ac:dyDescent="0.35">
      <c r="A63" s="9" t="s">
        <v>25</v>
      </c>
      <c r="B63" s="10"/>
      <c r="C63" s="11"/>
      <c r="D63" s="10"/>
      <c r="E63" s="11"/>
      <c r="F63" s="11"/>
      <c r="G63" s="12"/>
    </row>
    <row r="64" spans="1:7" x14ac:dyDescent="0.35">
      <c r="A64" s="17" t="s">
        <v>19</v>
      </c>
      <c r="B64" s="1">
        <v>1</v>
      </c>
      <c r="C64" s="2">
        <v>287.38384469022401</v>
      </c>
      <c r="D64" s="1">
        <v>1</v>
      </c>
      <c r="E64" s="2">
        <v>1209.7014621342573</v>
      </c>
      <c r="F64" s="2">
        <f t="shared" si="0"/>
        <v>6.7743700728708597E-2</v>
      </c>
      <c r="G64" s="18">
        <f t="shared" si="1"/>
        <v>6.7443089779187781E-2</v>
      </c>
    </row>
    <row r="65" spans="1:7" x14ac:dyDescent="0.35">
      <c r="A65" s="17" t="s">
        <v>21</v>
      </c>
      <c r="B65" s="1">
        <v>2</v>
      </c>
      <c r="C65" s="2">
        <v>574.76768938044802</v>
      </c>
      <c r="D65" s="1">
        <v>2</v>
      </c>
      <c r="E65" s="2">
        <v>2419.4029242685147</v>
      </c>
      <c r="F65" s="2">
        <f t="shared" si="0"/>
        <v>0.13548740145741719</v>
      </c>
      <c r="G65" s="18">
        <f t="shared" si="1"/>
        <v>0.13488617955837556</v>
      </c>
    </row>
    <row r="66" spans="1:7" x14ac:dyDescent="0.35">
      <c r="A66" s="17" t="s">
        <v>14</v>
      </c>
      <c r="B66" s="1">
        <v>3</v>
      </c>
      <c r="C66" s="2">
        <v>751.6192190870928</v>
      </c>
      <c r="D66" s="1">
        <v>3</v>
      </c>
      <c r="E66" s="2">
        <v>3223.0504441851126</v>
      </c>
      <c r="F66" s="2">
        <f t="shared" si="0"/>
        <v>0.17717581687539358</v>
      </c>
      <c r="G66" s="18">
        <f t="shared" si="1"/>
        <v>0.17969101243088584</v>
      </c>
    </row>
    <row r="67" spans="1:7" x14ac:dyDescent="0.35">
      <c r="A67" s="17" t="s">
        <v>23</v>
      </c>
      <c r="B67" s="1">
        <v>3</v>
      </c>
      <c r="C67" s="2">
        <v>862.15153407067203</v>
      </c>
      <c r="D67" s="1">
        <v>3</v>
      </c>
      <c r="E67" s="2">
        <v>3629.104386402772</v>
      </c>
      <c r="F67" s="2">
        <f t="shared" si="0"/>
        <v>0.20323110218612581</v>
      </c>
      <c r="G67" s="18">
        <f t="shared" si="1"/>
        <v>0.20232926933756334</v>
      </c>
    </row>
    <row r="68" spans="1:7" x14ac:dyDescent="0.35">
      <c r="A68" s="13" t="s">
        <v>15</v>
      </c>
      <c r="B68" s="14">
        <v>1</v>
      </c>
      <c r="C68" s="15">
        <v>280.48730525077468</v>
      </c>
      <c r="D68" s="14">
        <v>1</v>
      </c>
      <c r="E68" s="15">
        <v>1180.6714592384396</v>
      </c>
      <c r="F68" s="15">
        <f t="shared" si="0"/>
        <v>6.6118010515142878E-2</v>
      </c>
      <c r="G68" s="16">
        <f t="shared" si="1"/>
        <v>6.5824613524609665E-2</v>
      </c>
    </row>
    <row r="69" spans="1:7" x14ac:dyDescent="0.35">
      <c r="A69" s="9" t="s">
        <v>47</v>
      </c>
      <c r="B69" s="10"/>
      <c r="C69" s="11"/>
      <c r="D69" s="10"/>
      <c r="E69" s="11"/>
      <c r="F69" s="11"/>
      <c r="G69" s="12"/>
    </row>
    <row r="70" spans="1:7" x14ac:dyDescent="0.35">
      <c r="A70" s="17" t="s">
        <v>18</v>
      </c>
      <c r="B70" s="1">
        <v>3</v>
      </c>
      <c r="C70" s="2">
        <v>497.14472507665317</v>
      </c>
      <c r="D70" s="1">
        <v>3</v>
      </c>
      <c r="E70" s="2">
        <v>2070.7976375991366</v>
      </c>
      <c r="F70" s="2">
        <f t="shared" si="0"/>
        <v>0.11718968931865832</v>
      </c>
      <c r="G70" s="18">
        <f t="shared" si="1"/>
        <v>0.11545079125615573</v>
      </c>
    </row>
    <row r="71" spans="1:7" x14ac:dyDescent="0.35">
      <c r="A71" s="17" t="s">
        <v>8</v>
      </c>
      <c r="B71" s="1">
        <v>1</v>
      </c>
      <c r="C71" s="2">
        <v>259.80167101858177</v>
      </c>
      <c r="D71" s="1">
        <v>1</v>
      </c>
      <c r="E71" s="2">
        <v>1082.1731770494703</v>
      </c>
      <c r="F71" s="2">
        <f t="shared" si="0"/>
        <v>6.1241879025150048E-2</v>
      </c>
      <c r="G71" s="18">
        <f t="shared" si="1"/>
        <v>6.0333152452018882E-2</v>
      </c>
    </row>
    <row r="72" spans="1:7" x14ac:dyDescent="0.35">
      <c r="A72" s="17" t="s">
        <v>19</v>
      </c>
      <c r="B72" s="1">
        <v>2</v>
      </c>
      <c r="C72" s="2">
        <v>277.38504551299008</v>
      </c>
      <c r="D72" s="1">
        <v>2</v>
      </c>
      <c r="E72" s="2">
        <v>1155.4146468416466</v>
      </c>
      <c r="F72" s="2">
        <f t="shared" si="0"/>
        <v>6.5386728784655415E-2</v>
      </c>
      <c r="G72" s="18">
        <f t="shared" si="1"/>
        <v>6.4416499606149383E-2</v>
      </c>
    </row>
    <row r="73" spans="1:7" x14ac:dyDescent="0.35">
      <c r="A73" s="17" t="s">
        <v>21</v>
      </c>
      <c r="B73" s="1">
        <v>3</v>
      </c>
      <c r="C73" s="2">
        <v>850.58355306083627</v>
      </c>
      <c r="D73" s="1">
        <v>3</v>
      </c>
      <c r="E73" s="2">
        <v>3543.0053330797728</v>
      </c>
      <c r="F73" s="2">
        <f t="shared" si="0"/>
        <v>0.20050423406864196</v>
      </c>
      <c r="G73" s="18">
        <f t="shared" si="1"/>
        <v>0.19752908816482895</v>
      </c>
    </row>
    <row r="74" spans="1:7" x14ac:dyDescent="0.35">
      <c r="A74" s="17" t="s">
        <v>14</v>
      </c>
      <c r="B74" s="1">
        <v>2</v>
      </c>
      <c r="C74" s="2">
        <v>567.05570204055755</v>
      </c>
      <c r="D74" s="1">
        <v>2</v>
      </c>
      <c r="E74" s="2">
        <v>2362.003555386515</v>
      </c>
      <c r="F74" s="2">
        <f t="shared" si="0"/>
        <v>0.13366948937909465</v>
      </c>
      <c r="G74" s="18">
        <f t="shared" si="1"/>
        <v>0.13168605877655262</v>
      </c>
    </row>
    <row r="75" spans="1:7" x14ac:dyDescent="0.35">
      <c r="A75" s="13" t="s">
        <v>23</v>
      </c>
      <c r="B75" s="14">
        <v>7</v>
      </c>
      <c r="C75" s="15">
        <v>1916.0513721580946</v>
      </c>
      <c r="D75" s="14">
        <v>7</v>
      </c>
      <c r="E75" s="15">
        <v>8267.0124438528019</v>
      </c>
      <c r="F75" s="15">
        <f t="shared" si="0"/>
        <v>0.45166216937567771</v>
      </c>
      <c r="G75" s="16">
        <f t="shared" si="1"/>
        <v>0.46090120571793414</v>
      </c>
    </row>
    <row r="76" spans="1:7" x14ac:dyDescent="0.35">
      <c r="A76" s="9" t="s">
        <v>48</v>
      </c>
      <c r="B76" s="10"/>
      <c r="C76" s="11"/>
      <c r="D76" s="10"/>
      <c r="E76" s="11"/>
      <c r="F76" s="11"/>
      <c r="G76" s="12"/>
    </row>
    <row r="77" spans="1:7" x14ac:dyDescent="0.35">
      <c r="A77" s="17" t="s">
        <v>5</v>
      </c>
      <c r="B77" s="1">
        <v>1</v>
      </c>
      <c r="C77" s="2">
        <v>248.66811168750425</v>
      </c>
      <c r="D77" s="1">
        <v>1</v>
      </c>
      <c r="E77" s="2">
        <v>1021.6052193576969</v>
      </c>
      <c r="F77" s="2">
        <f t="shared" si="0"/>
        <v>5.8617415175475994E-2</v>
      </c>
      <c r="G77" s="18">
        <f t="shared" si="1"/>
        <v>5.6956376994426718E-2</v>
      </c>
    </row>
    <row r="78" spans="1:7" x14ac:dyDescent="0.35">
      <c r="A78" s="17" t="s">
        <v>12</v>
      </c>
      <c r="B78" s="1">
        <v>1</v>
      </c>
      <c r="C78" s="2">
        <v>235.83269435064869</v>
      </c>
      <c r="D78" s="1">
        <v>1</v>
      </c>
      <c r="E78" s="2">
        <v>968.87337024772989</v>
      </c>
      <c r="F78" s="2">
        <f t="shared" si="0"/>
        <v>5.5591779994997113E-2</v>
      </c>
      <c r="G78" s="18">
        <f t="shared" si="1"/>
        <v>5.4016479056739189E-2</v>
      </c>
    </row>
    <row r="79" spans="1:7" x14ac:dyDescent="0.35">
      <c r="A79" s="17" t="s">
        <v>18</v>
      </c>
      <c r="D79" s="1">
        <v>1</v>
      </c>
      <c r="E79" s="2">
        <v>1044.7756532427702</v>
      </c>
      <c r="F79" s="2">
        <f t="shared" si="0"/>
        <v>0</v>
      </c>
      <c r="G79" s="18">
        <f t="shared" si="1"/>
        <v>5.8248171459134322E-2</v>
      </c>
    </row>
    <row r="80" spans="1:7" x14ac:dyDescent="0.35">
      <c r="A80" s="17" t="s">
        <v>8</v>
      </c>
      <c r="B80" s="1">
        <v>1</v>
      </c>
      <c r="C80" s="2">
        <v>122.07879463166444</v>
      </c>
      <c r="D80" s="1">
        <v>1</v>
      </c>
      <c r="E80" s="2">
        <v>574.03834469083097</v>
      </c>
      <c r="F80" s="2">
        <f t="shared" si="0"/>
        <v>2.8777085008948235E-2</v>
      </c>
      <c r="G80" s="18">
        <f t="shared" si="1"/>
        <v>3.2003697465468821E-2</v>
      </c>
    </row>
    <row r="81" spans="1:7" x14ac:dyDescent="0.35">
      <c r="A81" s="17" t="s">
        <v>23</v>
      </c>
      <c r="B81" s="1">
        <v>2</v>
      </c>
      <c r="C81" s="2">
        <v>377.83612555242502</v>
      </c>
      <c r="D81" s="1">
        <v>2</v>
      </c>
      <c r="E81" s="2">
        <v>1552.2672179669116</v>
      </c>
      <c r="F81" s="2">
        <f t="shared" si="0"/>
        <v>8.9065609938890733E-2</v>
      </c>
      <c r="G81" s="18">
        <f t="shared" si="1"/>
        <v>8.6541763087505955E-2</v>
      </c>
    </row>
    <row r="82" spans="1:7" x14ac:dyDescent="0.35">
      <c r="A82" s="13" t="s">
        <v>26</v>
      </c>
      <c r="B82" s="14">
        <v>1</v>
      </c>
      <c r="C82" s="15">
        <v>128.40053159929684</v>
      </c>
      <c r="D82" s="14">
        <v>1</v>
      </c>
      <c r="E82" s="15">
        <v>527.50894499488072</v>
      </c>
      <c r="F82" s="15">
        <f t="shared" si="0"/>
        <v>3.0267279621949292E-2</v>
      </c>
      <c r="G82" s="16">
        <f t="shared" si="1"/>
        <v>2.9409597533135753E-2</v>
      </c>
    </row>
    <row r="83" spans="1:7" x14ac:dyDescent="0.35">
      <c r="A83" s="9" t="s">
        <v>49</v>
      </c>
      <c r="B83" s="10"/>
      <c r="C83" s="11"/>
      <c r="D83" s="10"/>
      <c r="E83" s="11"/>
      <c r="F83" s="11"/>
      <c r="G83" s="12"/>
    </row>
    <row r="84" spans="1:7" x14ac:dyDescent="0.35">
      <c r="A84" s="17" t="s">
        <v>27</v>
      </c>
      <c r="B84" s="1">
        <v>1</v>
      </c>
      <c r="C84" s="2">
        <v>113.33473134234714</v>
      </c>
      <c r="D84" s="1">
        <v>1</v>
      </c>
      <c r="E84" s="2">
        <v>910.50794726746585</v>
      </c>
      <c r="F84" s="2">
        <f t="shared" si="0"/>
        <v>2.6715886310521374E-2</v>
      </c>
      <c r="G84" s="18">
        <f t="shared" si="1"/>
        <v>5.0762498975477334E-2</v>
      </c>
    </row>
    <row r="85" spans="1:7" x14ac:dyDescent="0.35">
      <c r="A85" s="17" t="s">
        <v>28</v>
      </c>
      <c r="B85" s="1">
        <v>9</v>
      </c>
      <c r="C85" s="2">
        <v>1842.4158890012332</v>
      </c>
      <c r="D85" s="1">
        <v>9</v>
      </c>
      <c r="E85" s="2">
        <v>8194.5715254071929</v>
      </c>
      <c r="F85" s="2">
        <f t="shared" ref="F85:F148" si="2">C85*100/$B$7</f>
        <v>0.43430440822744998</v>
      </c>
      <c r="G85" s="18">
        <f t="shared" ref="G85:G148" si="3">E85*100/$B$13</f>
        <v>0.45686249077929603</v>
      </c>
    </row>
    <row r="86" spans="1:7" x14ac:dyDescent="0.35">
      <c r="A86" s="17" t="s">
        <v>29</v>
      </c>
      <c r="B86" s="1">
        <v>29</v>
      </c>
      <c r="C86" s="2">
        <v>5465.8286979684462</v>
      </c>
      <c r="D86" s="1">
        <v>29</v>
      </c>
      <c r="E86" s="2">
        <v>23969.691168108151</v>
      </c>
      <c r="F86" s="2">
        <f t="shared" si="2"/>
        <v>1.2884352074442031</v>
      </c>
      <c r="G86" s="18">
        <f t="shared" si="3"/>
        <v>1.3363545337690159</v>
      </c>
    </row>
    <row r="87" spans="1:7" x14ac:dyDescent="0.35">
      <c r="A87" s="17" t="s">
        <v>2</v>
      </c>
      <c r="B87" s="1">
        <v>2</v>
      </c>
      <c r="C87" s="2">
        <v>473.91353813615308</v>
      </c>
      <c r="D87" s="1">
        <v>2</v>
      </c>
      <c r="E87" s="2">
        <v>1966.6971660977263</v>
      </c>
      <c r="F87" s="2">
        <f t="shared" si="2"/>
        <v>0.11171350614153397</v>
      </c>
      <c r="G87" s="18">
        <f t="shared" si="3"/>
        <v>0.10964699778703103</v>
      </c>
    </row>
    <row r="88" spans="1:7" x14ac:dyDescent="0.35">
      <c r="A88" s="17" t="s">
        <v>30</v>
      </c>
      <c r="B88" s="1">
        <v>1</v>
      </c>
      <c r="C88" s="2">
        <v>235.38751894179791</v>
      </c>
      <c r="D88" s="1">
        <v>1</v>
      </c>
      <c r="E88" s="2">
        <v>983.34858304886313</v>
      </c>
      <c r="F88" s="2">
        <f t="shared" si="2"/>
        <v>5.5486840798775153E-2</v>
      </c>
      <c r="G88" s="18">
        <f t="shared" si="3"/>
        <v>5.4823498893515517E-2</v>
      </c>
    </row>
    <row r="89" spans="1:7" x14ac:dyDescent="0.35">
      <c r="A89" s="17" t="s">
        <v>5</v>
      </c>
      <c r="B89" s="1">
        <v>17</v>
      </c>
      <c r="C89" s="2">
        <v>3940.6273170811778</v>
      </c>
      <c r="D89" s="1">
        <v>17</v>
      </c>
      <c r="E89" s="2">
        <v>16774.485525155047</v>
      </c>
      <c r="F89" s="2">
        <f t="shared" si="2"/>
        <v>0.92890634802201233</v>
      </c>
      <c r="G89" s="18">
        <f t="shared" si="3"/>
        <v>0.93520853589508113</v>
      </c>
    </row>
    <row r="90" spans="1:7" x14ac:dyDescent="0.35">
      <c r="A90" s="17" t="s">
        <v>31</v>
      </c>
      <c r="B90" s="1">
        <v>3</v>
      </c>
      <c r="C90" s="2">
        <v>641.52245081023068</v>
      </c>
      <c r="D90" s="1">
        <v>3</v>
      </c>
      <c r="E90" s="2">
        <v>2848.1199024867037</v>
      </c>
      <c r="F90" s="2">
        <f t="shared" si="2"/>
        <v>0.15122320103025019</v>
      </c>
      <c r="G90" s="18">
        <f t="shared" si="3"/>
        <v>0.15878794256097531</v>
      </c>
    </row>
    <row r="91" spans="1:7" x14ac:dyDescent="0.35">
      <c r="A91" s="17" t="s">
        <v>11</v>
      </c>
      <c r="B91" s="1">
        <v>5</v>
      </c>
      <c r="C91" s="2">
        <v>1115.6401751436142</v>
      </c>
      <c r="D91" s="1">
        <v>5</v>
      </c>
      <c r="E91" s="2">
        <v>4719.2503127909877</v>
      </c>
      <c r="F91" s="2">
        <f t="shared" si="2"/>
        <v>0.26298483906539505</v>
      </c>
      <c r="G91" s="18">
        <f t="shared" si="3"/>
        <v>0.2631069172839427</v>
      </c>
    </row>
    <row r="92" spans="1:7" x14ac:dyDescent="0.35">
      <c r="A92" s="17" t="s">
        <v>6</v>
      </c>
      <c r="B92" s="1">
        <v>28</v>
      </c>
      <c r="C92" s="2">
        <v>6367.2644873317258</v>
      </c>
      <c r="D92" s="1">
        <v>28</v>
      </c>
      <c r="E92" s="2">
        <v>27300.609336360754</v>
      </c>
      <c r="F92" s="2">
        <f t="shared" si="2"/>
        <v>1.5009266103850953</v>
      </c>
      <c r="G92" s="18">
        <f t="shared" si="3"/>
        <v>1.5220593709544206</v>
      </c>
    </row>
    <row r="93" spans="1:7" x14ac:dyDescent="0.35">
      <c r="A93" s="17" t="s">
        <v>7</v>
      </c>
      <c r="B93" s="1">
        <v>2</v>
      </c>
      <c r="C93" s="2">
        <v>275.2290360367615</v>
      </c>
      <c r="D93" s="1">
        <v>2</v>
      </c>
      <c r="E93" s="2">
        <v>1119.924775138983</v>
      </c>
      <c r="F93" s="2">
        <f t="shared" si="2"/>
        <v>6.4878502371012281E-2</v>
      </c>
      <c r="G93" s="18">
        <f t="shared" si="3"/>
        <v>6.2437873739837127E-2</v>
      </c>
    </row>
    <row r="94" spans="1:7" x14ac:dyDescent="0.35">
      <c r="A94" s="17" t="s">
        <v>12</v>
      </c>
      <c r="B94" s="1">
        <v>19</v>
      </c>
      <c r="C94" s="2">
        <v>4611.548269513848</v>
      </c>
      <c r="D94" s="1">
        <v>19</v>
      </c>
      <c r="E94" s="2">
        <v>19399.533761821716</v>
      </c>
      <c r="F94" s="2">
        <f t="shared" si="2"/>
        <v>1.087059525571749</v>
      </c>
      <c r="G94" s="18">
        <f t="shared" si="3"/>
        <v>1.0815598212674715</v>
      </c>
    </row>
    <row r="95" spans="1:7" x14ac:dyDescent="0.35">
      <c r="A95" s="17" t="s">
        <v>32</v>
      </c>
      <c r="B95" s="1">
        <v>14</v>
      </c>
      <c r="C95" s="2">
        <v>3783.1541866971206</v>
      </c>
      <c r="D95" s="1">
        <v>14</v>
      </c>
      <c r="E95" s="2">
        <v>15528.998764897866</v>
      </c>
      <c r="F95" s="2">
        <f t="shared" si="2"/>
        <v>0.89178591549022035</v>
      </c>
      <c r="G95" s="18">
        <f t="shared" si="3"/>
        <v>0.86577034968125621</v>
      </c>
    </row>
    <row r="96" spans="1:7" x14ac:dyDescent="0.35">
      <c r="A96" s="17" t="s">
        <v>33</v>
      </c>
      <c r="B96" s="1">
        <v>1</v>
      </c>
      <c r="C96" s="2">
        <v>268.08022990593651</v>
      </c>
      <c r="D96" s="1">
        <v>1</v>
      </c>
      <c r="E96" s="2">
        <v>1119.924775138983</v>
      </c>
      <c r="F96" s="2">
        <f t="shared" si="2"/>
        <v>6.3193346465271708E-2</v>
      </c>
      <c r="G96" s="18">
        <f t="shared" si="3"/>
        <v>6.2437873739837127E-2</v>
      </c>
    </row>
    <row r="97" spans="1:7" x14ac:dyDescent="0.35">
      <c r="A97" s="17" t="s">
        <v>13</v>
      </c>
      <c r="B97" s="1">
        <v>24</v>
      </c>
      <c r="C97" s="2">
        <v>5192.928496528496</v>
      </c>
      <c r="D97" s="1">
        <v>24</v>
      </c>
      <c r="E97" s="2">
        <v>21965.032139128485</v>
      </c>
      <c r="F97" s="2">
        <f t="shared" si="2"/>
        <v>1.2241056707749445</v>
      </c>
      <c r="G97" s="18">
        <f t="shared" si="3"/>
        <v>1.2245910920438128</v>
      </c>
    </row>
    <row r="98" spans="1:7" x14ac:dyDescent="0.35">
      <c r="A98" s="17" t="s">
        <v>18</v>
      </c>
      <c r="B98" s="1">
        <v>22</v>
      </c>
      <c r="C98" s="2">
        <v>5405.4538451741037</v>
      </c>
      <c r="D98" s="1">
        <v>22</v>
      </c>
      <c r="E98" s="2">
        <v>22926.579048534291</v>
      </c>
      <c r="F98" s="2">
        <f t="shared" si="2"/>
        <v>1.274203315029901</v>
      </c>
      <c r="G98" s="18">
        <f t="shared" si="3"/>
        <v>1.2781991073830214</v>
      </c>
    </row>
    <row r="99" spans="1:7" x14ac:dyDescent="0.35">
      <c r="A99" s="17" t="s">
        <v>8</v>
      </c>
      <c r="B99" s="1">
        <v>6</v>
      </c>
      <c r="C99" s="2">
        <v>1493.4815972607105</v>
      </c>
      <c r="D99" s="1">
        <v>6</v>
      </c>
      <c r="E99" s="2">
        <v>6192.2921658890564</v>
      </c>
      <c r="F99" s="2">
        <f t="shared" si="2"/>
        <v>0.35205169753964577</v>
      </c>
      <c r="G99" s="18">
        <f t="shared" si="3"/>
        <v>0.34523172001975055</v>
      </c>
    </row>
    <row r="100" spans="1:7" x14ac:dyDescent="0.35">
      <c r="A100" s="17" t="s">
        <v>19</v>
      </c>
      <c r="B100" s="1">
        <v>21</v>
      </c>
      <c r="C100" s="2">
        <v>5592.1301452072312</v>
      </c>
      <c r="D100" s="1">
        <v>21</v>
      </c>
      <c r="E100" s="2">
        <v>23335.344178285606</v>
      </c>
      <c r="F100" s="2">
        <f t="shared" si="2"/>
        <v>1.318207679353923</v>
      </c>
      <c r="G100" s="18">
        <f t="shared" si="3"/>
        <v>1.300988517999903</v>
      </c>
    </row>
    <row r="101" spans="1:7" x14ac:dyDescent="0.35">
      <c r="A101" s="17" t="s">
        <v>21</v>
      </c>
      <c r="B101" s="1">
        <v>13</v>
      </c>
      <c r="C101" s="2">
        <v>3670.2091216878093</v>
      </c>
      <c r="D101" s="1">
        <v>13</v>
      </c>
      <c r="E101" s="2">
        <v>15146.356847644543</v>
      </c>
      <c r="F101" s="2">
        <f t="shared" si="2"/>
        <v>0.86516188347122214</v>
      </c>
      <c r="G101" s="18">
        <f t="shared" si="3"/>
        <v>0.84443735638796369</v>
      </c>
    </row>
    <row r="102" spans="1:7" x14ac:dyDescent="0.35">
      <c r="A102" s="17" t="s">
        <v>14</v>
      </c>
      <c r="B102" s="1">
        <v>13</v>
      </c>
      <c r="C102" s="2">
        <v>3452.3368091705161</v>
      </c>
      <c r="D102" s="1">
        <v>13</v>
      </c>
      <c r="E102" s="2">
        <v>14425.958910049283</v>
      </c>
      <c r="F102" s="2">
        <f t="shared" si="2"/>
        <v>0.81380382347953173</v>
      </c>
      <c r="G102" s="18">
        <f t="shared" si="3"/>
        <v>0.80427384141935354</v>
      </c>
    </row>
    <row r="103" spans="1:7" x14ac:dyDescent="0.35">
      <c r="A103" s="13" t="s">
        <v>23</v>
      </c>
      <c r="B103" s="14">
        <v>32</v>
      </c>
      <c r="C103" s="15">
        <v>8698.4856391050234</v>
      </c>
      <c r="D103" s="14">
        <v>32</v>
      </c>
      <c r="E103" s="15">
        <v>36188.303953743452</v>
      </c>
      <c r="F103" s="15">
        <f t="shared" si="2"/>
        <v>2.0504548840025505</v>
      </c>
      <c r="G103" s="16">
        <f t="shared" si="3"/>
        <v>2.0175647537061363</v>
      </c>
    </row>
    <row r="104" spans="1:7" x14ac:dyDescent="0.35">
      <c r="A104" s="9" t="s">
        <v>50</v>
      </c>
      <c r="B104" s="10"/>
      <c r="C104" s="11"/>
      <c r="D104" s="10"/>
      <c r="E104" s="11"/>
      <c r="F104" s="11"/>
      <c r="G104" s="12"/>
    </row>
    <row r="105" spans="1:7" x14ac:dyDescent="0.35">
      <c r="A105" s="13" t="s">
        <v>7</v>
      </c>
      <c r="B105" s="14">
        <v>1</v>
      </c>
      <c r="C105" s="15">
        <v>253.85088967368193</v>
      </c>
      <c r="D105" s="14">
        <v>1</v>
      </c>
      <c r="E105" s="15">
        <v>1074.0027481949369</v>
      </c>
      <c r="F105" s="15">
        <f t="shared" si="2"/>
        <v>5.9839128112114504E-2</v>
      </c>
      <c r="G105" s="16">
        <f t="shared" si="3"/>
        <v>5.9877635959711288E-2</v>
      </c>
    </row>
    <row r="106" spans="1:7" x14ac:dyDescent="0.35">
      <c r="A106" s="9" t="s">
        <v>66</v>
      </c>
      <c r="B106" s="10"/>
      <c r="C106" s="11"/>
      <c r="D106" s="10"/>
      <c r="E106" s="11"/>
      <c r="F106" s="11"/>
      <c r="G106" s="12"/>
    </row>
    <row r="107" spans="1:7" x14ac:dyDescent="0.35">
      <c r="A107" s="17" t="s">
        <v>34</v>
      </c>
      <c r="B107" s="1">
        <v>1</v>
      </c>
      <c r="C107" s="2">
        <v>260.83655896309659</v>
      </c>
      <c r="D107" s="1">
        <v>1</v>
      </c>
      <c r="E107" s="2">
        <v>1094.0488758969605</v>
      </c>
      <c r="F107" s="2">
        <f t="shared" si="2"/>
        <v>6.1485828504204899E-2</v>
      </c>
      <c r="G107" s="18">
        <f t="shared" si="3"/>
        <v>6.0995244586840969E-2</v>
      </c>
    </row>
    <row r="108" spans="1:7" x14ac:dyDescent="0.35">
      <c r="A108" s="17" t="s">
        <v>33</v>
      </c>
      <c r="B108" s="1">
        <v>1</v>
      </c>
      <c r="C108" s="2">
        <v>257.76789356353078</v>
      </c>
      <c r="D108" s="1">
        <v>1</v>
      </c>
      <c r="E108" s="2">
        <v>1094.0488758969605</v>
      </c>
      <c r="F108" s="2">
        <f t="shared" si="2"/>
        <v>6.0762465815920146E-2</v>
      </c>
      <c r="G108" s="18">
        <f t="shared" si="3"/>
        <v>6.0995244586840969E-2</v>
      </c>
    </row>
    <row r="109" spans="1:7" x14ac:dyDescent="0.35">
      <c r="A109" s="17" t="s">
        <v>21</v>
      </c>
      <c r="B109" s="1">
        <v>1</v>
      </c>
      <c r="C109" s="2">
        <v>177.17701027328278</v>
      </c>
      <c r="D109" s="1">
        <v>1</v>
      </c>
      <c r="E109" s="2">
        <v>751.05437922139049</v>
      </c>
      <c r="F109" s="2">
        <f t="shared" si="2"/>
        <v>4.1765139487567347E-2</v>
      </c>
      <c r="G109" s="18">
        <f t="shared" si="3"/>
        <v>4.1872668185019252E-2</v>
      </c>
    </row>
    <row r="110" spans="1:7" x14ac:dyDescent="0.35">
      <c r="A110" s="17" t="s">
        <v>14</v>
      </c>
      <c r="B110" s="1">
        <v>1</v>
      </c>
      <c r="C110" s="2">
        <v>257.7411942924748</v>
      </c>
      <c r="D110" s="1">
        <v>1</v>
      </c>
      <c r="E110" s="2">
        <v>1092.5664248456096</v>
      </c>
      <c r="F110" s="2">
        <f t="shared" si="2"/>
        <v>6.0756172116877873E-2</v>
      </c>
      <c r="G110" s="18">
        <f t="shared" si="3"/>
        <v>6.0912595203931975E-2</v>
      </c>
    </row>
    <row r="111" spans="1:7" x14ac:dyDescent="0.35">
      <c r="A111" s="13" t="s">
        <v>24</v>
      </c>
      <c r="B111" s="14">
        <v>1</v>
      </c>
      <c r="C111" s="15">
        <v>304.25351293684264</v>
      </c>
      <c r="D111" s="14">
        <v>1</v>
      </c>
      <c r="E111" s="15">
        <v>1289.7324146752787</v>
      </c>
      <c r="F111" s="15">
        <f t="shared" si="2"/>
        <v>7.1720311725486749E-2</v>
      </c>
      <c r="G111" s="16">
        <f t="shared" si="3"/>
        <v>7.1904963130828795E-2</v>
      </c>
    </row>
    <row r="112" spans="1:7" x14ac:dyDescent="0.35">
      <c r="A112" s="9" t="s">
        <v>51</v>
      </c>
      <c r="B112" s="10"/>
      <c r="C112" s="11"/>
      <c r="D112" s="10"/>
      <c r="E112" s="11"/>
      <c r="F112" s="11"/>
      <c r="G112" s="12"/>
    </row>
    <row r="113" spans="1:7" x14ac:dyDescent="0.35">
      <c r="A113" s="17" t="s">
        <v>1</v>
      </c>
      <c r="B113" s="1">
        <v>2</v>
      </c>
      <c r="C113" s="2">
        <v>273.26651666613202</v>
      </c>
      <c r="D113" s="1">
        <v>2</v>
      </c>
      <c r="E113" s="2">
        <v>1216.0194864260475</v>
      </c>
      <c r="F113" s="2">
        <f t="shared" si="2"/>
        <v>6.4415886509422968E-2</v>
      </c>
      <c r="G113" s="18">
        <f t="shared" si="3"/>
        <v>6.7795331297344275E-2</v>
      </c>
    </row>
    <row r="114" spans="1:7" x14ac:dyDescent="0.35">
      <c r="A114" s="17" t="s">
        <v>2</v>
      </c>
      <c r="B114" s="1">
        <v>4</v>
      </c>
      <c r="C114" s="2">
        <v>777.17183547169952</v>
      </c>
      <c r="D114" s="1">
        <v>4</v>
      </c>
      <c r="E114" s="2">
        <v>3238.6284241507033</v>
      </c>
      <c r="F114" s="2">
        <f t="shared" si="2"/>
        <v>0.1831992201709414</v>
      </c>
      <c r="G114" s="18">
        <f t="shared" si="3"/>
        <v>0.18055951357293135</v>
      </c>
    </row>
    <row r="115" spans="1:7" x14ac:dyDescent="0.35">
      <c r="A115" s="17" t="s">
        <v>4</v>
      </c>
      <c r="B115" s="1">
        <v>1</v>
      </c>
      <c r="C115" s="2">
        <v>25.451902487673607</v>
      </c>
      <c r="D115" s="1">
        <v>1</v>
      </c>
      <c r="E115" s="2">
        <v>255.24233350674058</v>
      </c>
      <c r="F115" s="2">
        <f t="shared" si="2"/>
        <v>5.9996624617496717E-3</v>
      </c>
      <c r="G115" s="18">
        <f t="shared" si="3"/>
        <v>1.4230231303327946E-2</v>
      </c>
    </row>
    <row r="116" spans="1:7" x14ac:dyDescent="0.35">
      <c r="A116" s="17" t="s">
        <v>5</v>
      </c>
      <c r="B116" s="1">
        <v>10</v>
      </c>
      <c r="C116" s="2">
        <v>2274.056218669954</v>
      </c>
      <c r="D116" s="1">
        <v>10</v>
      </c>
      <c r="E116" s="2">
        <v>9839.3646729848078</v>
      </c>
      <c r="F116" s="2">
        <f t="shared" si="2"/>
        <v>0.53605304113003449</v>
      </c>
      <c r="G116" s="18">
        <f t="shared" si="3"/>
        <v>0.54856274525741988</v>
      </c>
    </row>
    <row r="117" spans="1:7" x14ac:dyDescent="0.35">
      <c r="A117" s="17" t="s">
        <v>31</v>
      </c>
      <c r="B117" s="1">
        <v>2</v>
      </c>
      <c r="C117" s="2">
        <v>437.55928261521007</v>
      </c>
      <c r="D117" s="1">
        <v>2</v>
      </c>
      <c r="E117" s="2">
        <v>2058.3003560992288</v>
      </c>
      <c r="F117" s="2">
        <f t="shared" si="2"/>
        <v>0.10314388105046306</v>
      </c>
      <c r="G117" s="18">
        <f t="shared" si="3"/>
        <v>0.11475404474093946</v>
      </c>
    </row>
    <row r="118" spans="1:7" x14ac:dyDescent="0.35">
      <c r="A118" s="17" t="s">
        <v>6</v>
      </c>
      <c r="B118" s="1">
        <v>1</v>
      </c>
      <c r="C118" s="2">
        <v>186.59151113589095</v>
      </c>
      <c r="D118" s="1">
        <v>1</v>
      </c>
      <c r="E118" s="2">
        <v>896.07612461175404</v>
      </c>
      <c r="F118" s="2">
        <f t="shared" si="2"/>
        <v>4.3984377418753648E-2</v>
      </c>
      <c r="G118" s="18">
        <f t="shared" si="3"/>
        <v>4.9957898219412065E-2</v>
      </c>
    </row>
    <row r="119" spans="1:7" x14ac:dyDescent="0.35">
      <c r="A119" s="17" t="s">
        <v>7</v>
      </c>
      <c r="B119" s="1">
        <v>1</v>
      </c>
      <c r="C119" s="2">
        <v>284.29448772289271</v>
      </c>
      <c r="D119" s="1">
        <v>1</v>
      </c>
      <c r="E119" s="2">
        <v>1140.4096567576808</v>
      </c>
      <c r="F119" s="2">
        <f t="shared" si="2"/>
        <v>6.7015460510248745E-2</v>
      </c>
      <c r="G119" s="18">
        <f t="shared" si="3"/>
        <v>6.3579943707817818E-2</v>
      </c>
    </row>
    <row r="120" spans="1:7" x14ac:dyDescent="0.35">
      <c r="A120" s="17" t="s">
        <v>12</v>
      </c>
      <c r="B120" s="1">
        <v>1</v>
      </c>
      <c r="C120" s="2">
        <v>257.5373594666205</v>
      </c>
      <c r="D120" s="1">
        <v>1</v>
      </c>
      <c r="E120" s="2">
        <v>1140.4096567576808</v>
      </c>
      <c r="F120" s="2">
        <f t="shared" si="2"/>
        <v>6.0708123050460638E-2</v>
      </c>
      <c r="G120" s="18">
        <f t="shared" si="3"/>
        <v>6.3579943707817818E-2</v>
      </c>
    </row>
    <row r="121" spans="1:7" x14ac:dyDescent="0.35">
      <c r="A121" s="17" t="s">
        <v>32</v>
      </c>
      <c r="B121" s="1">
        <v>3</v>
      </c>
      <c r="C121" s="2">
        <v>812.74777078426973</v>
      </c>
      <c r="D121" s="1">
        <v>3</v>
      </c>
      <c r="E121" s="2">
        <v>3421.2289702730423</v>
      </c>
      <c r="F121" s="2">
        <f t="shared" si="2"/>
        <v>0.19158537534106404</v>
      </c>
      <c r="G121" s="18">
        <f t="shared" si="3"/>
        <v>0.19073983112345344</v>
      </c>
    </row>
    <row r="122" spans="1:7" x14ac:dyDescent="0.35">
      <c r="A122" s="17" t="s">
        <v>33</v>
      </c>
      <c r="B122" s="1">
        <v>1</v>
      </c>
      <c r="C122" s="2">
        <v>249.45447697253823</v>
      </c>
      <c r="D122" s="1">
        <v>1</v>
      </c>
      <c r="E122" s="2">
        <v>1000.6535713707101</v>
      </c>
      <c r="F122" s="2">
        <f t="shared" si="2"/>
        <v>5.8802781526149629E-2</v>
      </c>
      <c r="G122" s="18">
        <f t="shared" si="3"/>
        <v>5.5788283939702886E-2</v>
      </c>
    </row>
    <row r="123" spans="1:7" x14ac:dyDescent="0.35">
      <c r="A123" s="17" t="s">
        <v>13</v>
      </c>
      <c r="B123" s="1">
        <v>11</v>
      </c>
      <c r="C123" s="2">
        <v>2972.1102824531954</v>
      </c>
      <c r="D123" s="1">
        <v>11</v>
      </c>
      <c r="E123" s="2">
        <v>12675.673308149808</v>
      </c>
      <c r="F123" s="2">
        <f t="shared" si="2"/>
        <v>0.70060218494277782</v>
      </c>
      <c r="G123" s="18">
        <f t="shared" si="3"/>
        <v>0.70669218786008459</v>
      </c>
    </row>
    <row r="124" spans="1:7" x14ac:dyDescent="0.35">
      <c r="A124" s="17" t="s">
        <v>18</v>
      </c>
      <c r="B124" s="1">
        <v>8</v>
      </c>
      <c r="C124" s="2">
        <v>2389.7281277807419</v>
      </c>
      <c r="D124" s="1">
        <v>8</v>
      </c>
      <c r="E124" s="2">
        <v>9939.1800979206</v>
      </c>
      <c r="F124" s="2">
        <f t="shared" si="2"/>
        <v>0.56331985984062072</v>
      </c>
      <c r="G124" s="18">
        <f t="shared" si="3"/>
        <v>0.55412763946976173</v>
      </c>
    </row>
    <row r="125" spans="1:7" x14ac:dyDescent="0.35">
      <c r="A125" s="17" t="s">
        <v>8</v>
      </c>
      <c r="B125" s="1">
        <v>1</v>
      </c>
      <c r="C125" s="2">
        <v>300.64792442525732</v>
      </c>
      <c r="D125" s="1">
        <v>1</v>
      </c>
      <c r="E125" s="2">
        <v>1206.0093005845079</v>
      </c>
      <c r="F125" s="2">
        <f t="shared" si="2"/>
        <v>7.0870382567697829E-2</v>
      </c>
      <c r="G125" s="18">
        <f t="shared" si="3"/>
        <v>6.7237244956581968E-2</v>
      </c>
    </row>
    <row r="126" spans="1:7" x14ac:dyDescent="0.35">
      <c r="A126" s="17" t="s">
        <v>19</v>
      </c>
      <c r="B126" s="1">
        <v>5</v>
      </c>
      <c r="C126" s="2">
        <v>1423.2760044774273</v>
      </c>
      <c r="D126" s="1">
        <v>5</v>
      </c>
      <c r="E126" s="2">
        <v>5879.2953403494757</v>
      </c>
      <c r="F126" s="2">
        <f t="shared" si="2"/>
        <v>0.33550244901762505</v>
      </c>
      <c r="G126" s="18">
        <f t="shared" si="3"/>
        <v>0.32778156916333712</v>
      </c>
    </row>
    <row r="127" spans="1:7" x14ac:dyDescent="0.35">
      <c r="A127" s="17" t="s">
        <v>21</v>
      </c>
      <c r="B127" s="1">
        <v>4</v>
      </c>
      <c r="C127" s="2">
        <v>1144.3309315839567</v>
      </c>
      <c r="D127" s="1">
        <v>4</v>
      </c>
      <c r="E127" s="2">
        <v>4969.5900489603</v>
      </c>
      <c r="F127" s="2">
        <f t="shared" si="2"/>
        <v>0.26974798199735034</v>
      </c>
      <c r="G127" s="18">
        <f t="shared" si="3"/>
        <v>0.27706381973488087</v>
      </c>
    </row>
    <row r="128" spans="1:7" x14ac:dyDescent="0.35">
      <c r="A128" s="17" t="s">
        <v>14</v>
      </c>
      <c r="B128" s="1">
        <v>4</v>
      </c>
      <c r="C128" s="2">
        <v>1051.2583005334336</v>
      </c>
      <c r="D128" s="1">
        <v>4</v>
      </c>
      <c r="E128" s="2">
        <v>4423.7668741267944</v>
      </c>
      <c r="F128" s="2">
        <f t="shared" si="2"/>
        <v>0.24780838942659711</v>
      </c>
      <c r="G128" s="18">
        <f t="shared" si="3"/>
        <v>0.24663317007780713</v>
      </c>
    </row>
    <row r="129" spans="1:7" x14ac:dyDescent="0.35">
      <c r="A129" s="13" t="s">
        <v>23</v>
      </c>
      <c r="B129" s="14">
        <v>13</v>
      </c>
      <c r="C129" s="15">
        <v>3099.3182697511124</v>
      </c>
      <c r="D129" s="14">
        <v>13</v>
      </c>
      <c r="E129" s="15">
        <v>12680.983954081328</v>
      </c>
      <c r="F129" s="15">
        <f t="shared" si="2"/>
        <v>0.73058835146198653</v>
      </c>
      <c r="G129" s="16">
        <f t="shared" si="3"/>
        <v>0.70698826617490551</v>
      </c>
    </row>
    <row r="130" spans="1:7" x14ac:dyDescent="0.35">
      <c r="A130" s="9" t="s">
        <v>52</v>
      </c>
      <c r="B130" s="10"/>
      <c r="C130" s="11"/>
      <c r="D130" s="10"/>
      <c r="E130" s="11"/>
      <c r="F130" s="11"/>
      <c r="G130" s="12"/>
    </row>
    <row r="131" spans="1:7" x14ac:dyDescent="0.35">
      <c r="A131" s="13" t="s">
        <v>12</v>
      </c>
      <c r="B131" s="14">
        <v>1</v>
      </c>
      <c r="C131" s="15">
        <v>189.86655583812376</v>
      </c>
      <c r="D131" s="14">
        <v>1</v>
      </c>
      <c r="E131" s="15">
        <v>803.29520618415825</v>
      </c>
      <c r="F131" s="15">
        <f t="shared" si="2"/>
        <v>4.4756388971526742E-2</v>
      </c>
      <c r="G131" s="16">
        <f t="shared" si="3"/>
        <v>4.4785190731510091E-2</v>
      </c>
    </row>
    <row r="132" spans="1:7" x14ac:dyDescent="0.35">
      <c r="A132" s="9" t="s">
        <v>53</v>
      </c>
      <c r="B132" s="10"/>
      <c r="C132" s="11"/>
      <c r="D132" s="10"/>
      <c r="E132" s="11"/>
      <c r="F132" s="11"/>
      <c r="G132" s="12"/>
    </row>
    <row r="133" spans="1:7" x14ac:dyDescent="0.35">
      <c r="A133" s="17" t="s">
        <v>21</v>
      </c>
      <c r="B133" s="1">
        <v>1</v>
      </c>
      <c r="C133" s="2">
        <v>248.74320269882426</v>
      </c>
      <c r="D133" s="1">
        <v>1</v>
      </c>
      <c r="E133" s="2">
        <v>1052.3929368014519</v>
      </c>
      <c r="F133" s="2">
        <f t="shared" si="2"/>
        <v>5.8635116041729496E-2</v>
      </c>
      <c r="G133" s="18">
        <f t="shared" si="3"/>
        <v>5.8672849080020496E-2</v>
      </c>
    </row>
    <row r="134" spans="1:7" x14ac:dyDescent="0.35">
      <c r="A134" s="13" t="s">
        <v>23</v>
      </c>
      <c r="B134" s="14">
        <v>1</v>
      </c>
      <c r="C134" s="15">
        <v>304.36280081781598</v>
      </c>
      <c r="D134" s="14">
        <v>1</v>
      </c>
      <c r="E134" s="15">
        <v>1287.7106121110933</v>
      </c>
      <c r="F134" s="15">
        <f t="shared" si="2"/>
        <v>7.1746073665967136E-2</v>
      </c>
      <c r="G134" s="16">
        <f t="shared" si="3"/>
        <v>7.179224390536669E-2</v>
      </c>
    </row>
    <row r="135" spans="1:7" x14ac:dyDescent="0.35">
      <c r="A135" s="9" t="s">
        <v>54</v>
      </c>
      <c r="B135" s="10"/>
      <c r="C135" s="11"/>
      <c r="D135" s="10"/>
      <c r="E135" s="11"/>
      <c r="F135" s="11"/>
      <c r="G135" s="12"/>
    </row>
    <row r="136" spans="1:7" x14ac:dyDescent="0.35">
      <c r="A136" s="17" t="s">
        <v>29</v>
      </c>
      <c r="B136" s="1">
        <v>1</v>
      </c>
      <c r="C136" s="2">
        <v>108.60780807401929</v>
      </c>
      <c r="D136" s="1">
        <v>1</v>
      </c>
      <c r="E136" s="2">
        <v>455.88431120396143</v>
      </c>
      <c r="F136" s="2">
        <f t="shared" si="2"/>
        <v>2.5601629955567452E-2</v>
      </c>
      <c r="G136" s="18">
        <f t="shared" si="3"/>
        <v>2.5416391970963504E-2</v>
      </c>
    </row>
    <row r="137" spans="1:7" x14ac:dyDescent="0.35">
      <c r="A137" s="17" t="s">
        <v>13</v>
      </c>
      <c r="B137" s="1">
        <v>1</v>
      </c>
      <c r="C137" s="2">
        <v>308.85647109404999</v>
      </c>
      <c r="D137" s="1">
        <v>1</v>
      </c>
      <c r="E137" s="2">
        <v>1296.4336734393544</v>
      </c>
      <c r="F137" s="2">
        <f t="shared" si="2"/>
        <v>7.2805346342532606E-2</v>
      </c>
      <c r="G137" s="18">
        <f t="shared" si="3"/>
        <v>7.2278570678315557E-2</v>
      </c>
    </row>
    <row r="138" spans="1:7" x14ac:dyDescent="0.35">
      <c r="A138" s="17" t="s">
        <v>18</v>
      </c>
      <c r="B138" s="1">
        <v>1</v>
      </c>
      <c r="C138" s="2">
        <v>245.79153720573612</v>
      </c>
      <c r="D138" s="1">
        <v>1</v>
      </c>
      <c r="E138" s="2">
        <v>1031.7168500669209</v>
      </c>
      <c r="F138" s="2">
        <f t="shared" si="2"/>
        <v>5.7939333214999778E-2</v>
      </c>
      <c r="G138" s="18">
        <f t="shared" si="3"/>
        <v>5.7520119073842753E-2</v>
      </c>
    </row>
    <row r="139" spans="1:7" x14ac:dyDescent="0.35">
      <c r="A139" s="13" t="s">
        <v>8</v>
      </c>
      <c r="B139" s="14">
        <v>2</v>
      </c>
      <c r="C139" s="15">
        <v>649.33902779255004</v>
      </c>
      <c r="D139" s="14">
        <v>2</v>
      </c>
      <c r="E139" s="15">
        <v>2769.3452291269978</v>
      </c>
      <c r="F139" s="15">
        <f t="shared" si="2"/>
        <v>0.15306576755441909</v>
      </c>
      <c r="G139" s="16">
        <f t="shared" si="3"/>
        <v>0.15439610909294632</v>
      </c>
    </row>
    <row r="140" spans="1:7" x14ac:dyDescent="0.35">
      <c r="A140" s="9" t="s">
        <v>55</v>
      </c>
      <c r="B140" s="10"/>
      <c r="C140" s="11"/>
      <c r="D140" s="10"/>
      <c r="E140" s="11"/>
      <c r="F140" s="11"/>
      <c r="G140" s="12"/>
    </row>
    <row r="141" spans="1:7" x14ac:dyDescent="0.35">
      <c r="A141" s="13" t="s">
        <v>21</v>
      </c>
      <c r="B141" s="14">
        <v>1</v>
      </c>
      <c r="C141" s="15">
        <v>276.55300175832014</v>
      </c>
      <c r="D141" s="14">
        <v>1</v>
      </c>
      <c r="E141" s="15">
        <v>1170.0517744562726</v>
      </c>
      <c r="F141" s="15">
        <f t="shared" si="2"/>
        <v>6.5190594853848316E-2</v>
      </c>
      <c r="G141" s="16">
        <f t="shared" si="3"/>
        <v>6.5232546492693597E-2</v>
      </c>
    </row>
    <row r="142" spans="1:7" x14ac:dyDescent="0.35">
      <c r="A142" s="9" t="s">
        <v>56</v>
      </c>
      <c r="B142" s="10"/>
      <c r="C142" s="11"/>
      <c r="D142" s="10"/>
      <c r="E142" s="11"/>
      <c r="F142" s="11"/>
      <c r="G142" s="12"/>
    </row>
    <row r="143" spans="1:7" x14ac:dyDescent="0.35">
      <c r="A143" s="17" t="s">
        <v>29</v>
      </c>
      <c r="B143" s="1">
        <v>1</v>
      </c>
      <c r="C143" s="2">
        <v>218.64336738749961</v>
      </c>
      <c r="D143" s="1">
        <v>1</v>
      </c>
      <c r="E143" s="2">
        <v>907.00509432391539</v>
      </c>
      <c r="F143" s="2">
        <f t="shared" si="2"/>
        <v>5.1539817287160512E-2</v>
      </c>
      <c r="G143" s="18">
        <f t="shared" si="3"/>
        <v>5.0567208457155267E-2</v>
      </c>
    </row>
    <row r="144" spans="1:7" x14ac:dyDescent="0.35">
      <c r="A144" s="17" t="s">
        <v>2</v>
      </c>
      <c r="B144" s="1">
        <v>2</v>
      </c>
      <c r="C144" s="2">
        <v>231.19477743166908</v>
      </c>
      <c r="D144" s="1">
        <v>2</v>
      </c>
      <c r="E144" s="2">
        <v>959.07249973866067</v>
      </c>
      <c r="F144" s="2">
        <f t="shared" si="2"/>
        <v>5.4498504706323038E-2</v>
      </c>
      <c r="G144" s="18">
        <f t="shared" si="3"/>
        <v>5.3470062432185265E-2</v>
      </c>
    </row>
    <row r="145" spans="1:7" x14ac:dyDescent="0.35">
      <c r="A145" s="17" t="s">
        <v>30</v>
      </c>
      <c r="B145" s="1">
        <v>1</v>
      </c>
      <c r="C145" s="2">
        <v>236.13483677849959</v>
      </c>
      <c r="D145" s="1">
        <v>1</v>
      </c>
      <c r="E145" s="2">
        <v>979.56550186982861</v>
      </c>
      <c r="F145" s="2">
        <f t="shared" si="2"/>
        <v>5.5663002670133355E-2</v>
      </c>
      <c r="G145" s="18">
        <f t="shared" si="3"/>
        <v>5.461258513372768E-2</v>
      </c>
    </row>
    <row r="146" spans="1:7" x14ac:dyDescent="0.35">
      <c r="A146" s="17" t="s">
        <v>5</v>
      </c>
      <c r="B146" s="1">
        <v>5</v>
      </c>
      <c r="C146" s="2">
        <v>1213.4706890006228</v>
      </c>
      <c r="D146" s="1">
        <v>5</v>
      </c>
      <c r="E146" s="2">
        <v>5033.8782734977303</v>
      </c>
      <c r="F146" s="2">
        <f t="shared" si="2"/>
        <v>0.28604598594374081</v>
      </c>
      <c r="G146" s="18">
        <f t="shared" si="3"/>
        <v>0.2806480069372117</v>
      </c>
    </row>
    <row r="147" spans="1:7" x14ac:dyDescent="0.35">
      <c r="A147" s="17" t="s">
        <v>17</v>
      </c>
      <c r="B147" s="1">
        <v>2</v>
      </c>
      <c r="C147" s="2">
        <v>476.82260014847998</v>
      </c>
      <c r="D147" s="1">
        <v>2</v>
      </c>
      <c r="E147" s="2">
        <v>2013.5513093990921</v>
      </c>
      <c r="F147" s="2">
        <f t="shared" si="2"/>
        <v>0.11239924624142286</v>
      </c>
      <c r="G147" s="18">
        <f t="shared" si="3"/>
        <v>0.11225920277488467</v>
      </c>
    </row>
    <row r="148" spans="1:7" x14ac:dyDescent="0.35">
      <c r="A148" s="17" t="s">
        <v>31</v>
      </c>
      <c r="B148" s="1">
        <v>1</v>
      </c>
      <c r="C148" s="2">
        <v>212.349903982142</v>
      </c>
      <c r="D148" s="1">
        <v>1</v>
      </c>
      <c r="E148" s="2">
        <v>947.80134856651841</v>
      </c>
      <c r="F148" s="2">
        <f t="shared" si="2"/>
        <v>5.0056287473787778E-2</v>
      </c>
      <c r="G148" s="18">
        <f t="shared" si="3"/>
        <v>5.2841674946336945E-2</v>
      </c>
    </row>
    <row r="149" spans="1:7" x14ac:dyDescent="0.35">
      <c r="A149" s="17" t="s">
        <v>11</v>
      </c>
      <c r="B149" s="1">
        <v>4</v>
      </c>
      <c r="C149" s="2">
        <v>970.77655120049826</v>
      </c>
      <c r="D149" s="1">
        <v>4</v>
      </c>
      <c r="E149" s="2">
        <v>4027.1026187981843</v>
      </c>
      <c r="F149" s="2">
        <f t="shared" ref="F149:F212" si="4">C149*100/$B$7</f>
        <v>0.22883678875499266</v>
      </c>
      <c r="G149" s="18">
        <f t="shared" ref="G149:G212" si="5">E149*100/$B$13</f>
        <v>0.22451840554976935</v>
      </c>
    </row>
    <row r="150" spans="1:7" x14ac:dyDescent="0.35">
      <c r="A150" s="17" t="s">
        <v>6</v>
      </c>
      <c r="B150" s="1">
        <v>32</v>
      </c>
      <c r="C150" s="2">
        <v>6134.1465990489196</v>
      </c>
      <c r="D150" s="1">
        <v>32</v>
      </c>
      <c r="E150" s="2">
        <v>25771.771780133131</v>
      </c>
      <c r="F150" s="2">
        <f t="shared" si="4"/>
        <v>1.4459747794101785</v>
      </c>
      <c r="G150" s="18">
        <f t="shared" si="5"/>
        <v>1.4368238547630627</v>
      </c>
    </row>
    <row r="151" spans="1:7" x14ac:dyDescent="0.35">
      <c r="A151" s="17" t="s">
        <v>7</v>
      </c>
      <c r="B151" s="1">
        <v>5</v>
      </c>
      <c r="C151" s="2">
        <v>1306.7332728254196</v>
      </c>
      <c r="D151" s="1">
        <v>5</v>
      </c>
      <c r="E151" s="2">
        <v>5455.8220132681436</v>
      </c>
      <c r="F151" s="2">
        <f t="shared" si="4"/>
        <v>0.30803035522734951</v>
      </c>
      <c r="G151" s="18">
        <f t="shared" si="5"/>
        <v>0.30417214939207465</v>
      </c>
    </row>
    <row r="152" spans="1:7" x14ac:dyDescent="0.35">
      <c r="A152" s="17" t="s">
        <v>12</v>
      </c>
      <c r="B152" s="1">
        <v>8</v>
      </c>
      <c r="C152" s="2">
        <v>1767.8909664578468</v>
      </c>
      <c r="D152" s="1">
        <v>8</v>
      </c>
      <c r="E152" s="2">
        <v>7412.5465708671327</v>
      </c>
      <c r="F152" s="2">
        <f t="shared" si="4"/>
        <v>0.41673698353434896</v>
      </c>
      <c r="G152" s="18">
        <f t="shared" si="5"/>
        <v>0.41326315584457723</v>
      </c>
    </row>
    <row r="153" spans="1:7" x14ac:dyDescent="0.35">
      <c r="A153" s="17" t="s">
        <v>32</v>
      </c>
      <c r="B153" s="1">
        <v>4</v>
      </c>
      <c r="C153" s="2">
        <v>558.49303328783935</v>
      </c>
      <c r="D153" s="1">
        <v>4</v>
      </c>
      <c r="E153" s="2">
        <v>3215.4200324695166</v>
      </c>
      <c r="F153" s="2">
        <f t="shared" si="4"/>
        <v>0.1316510499986609</v>
      </c>
      <c r="G153" s="18">
        <f t="shared" si="5"/>
        <v>0.17926560289101542</v>
      </c>
    </row>
    <row r="154" spans="1:7" x14ac:dyDescent="0.35">
      <c r="A154" s="17" t="s">
        <v>13</v>
      </c>
      <c r="B154" s="1">
        <v>34</v>
      </c>
      <c r="C154" s="2">
        <v>5705.7137061684116</v>
      </c>
      <c r="D154" s="1">
        <v>34</v>
      </c>
      <c r="E154" s="2">
        <v>23669.189969420535</v>
      </c>
      <c r="F154" s="2">
        <f t="shared" si="4"/>
        <v>1.3449822211509725</v>
      </c>
      <c r="G154" s="18">
        <f t="shared" si="5"/>
        <v>1.3196010371781413</v>
      </c>
    </row>
    <row r="155" spans="1:7" x14ac:dyDescent="0.35">
      <c r="A155" s="17" t="s">
        <v>18</v>
      </c>
      <c r="B155" s="1">
        <v>19</v>
      </c>
      <c r="C155" s="2">
        <v>4324.5391752972946</v>
      </c>
      <c r="D155" s="1">
        <v>19</v>
      </c>
      <c r="E155" s="2">
        <v>18030.24493861818</v>
      </c>
      <c r="F155" s="2">
        <f t="shared" si="4"/>
        <v>1.0194041630861441</v>
      </c>
      <c r="G155" s="18">
        <f t="shared" si="5"/>
        <v>1.005219441489783</v>
      </c>
    </row>
    <row r="156" spans="1:7" x14ac:dyDescent="0.35">
      <c r="A156" s="17" t="s">
        <v>8</v>
      </c>
      <c r="B156" s="1">
        <v>14</v>
      </c>
      <c r="C156" s="2">
        <v>3319.2586954181006</v>
      </c>
      <c r="D156" s="1">
        <v>14</v>
      </c>
      <c r="E156" s="2">
        <v>13878.370301088125</v>
      </c>
      <c r="F156" s="2">
        <f t="shared" si="4"/>
        <v>0.78243391846172416</v>
      </c>
      <c r="G156" s="18">
        <f t="shared" si="5"/>
        <v>0.77374476555044358</v>
      </c>
    </row>
    <row r="157" spans="1:7" x14ac:dyDescent="0.35">
      <c r="A157" s="17" t="s">
        <v>19</v>
      </c>
      <c r="B157" s="1">
        <v>13</v>
      </c>
      <c r="C157" s="2">
        <v>2879.8199077982895</v>
      </c>
      <c r="D157" s="1">
        <v>13</v>
      </c>
      <c r="E157" s="2">
        <v>11984.827301429559</v>
      </c>
      <c r="F157" s="2">
        <f t="shared" si="4"/>
        <v>0.67884699015268235</v>
      </c>
      <c r="G157" s="18">
        <f t="shared" si="5"/>
        <v>0.66817624759443917</v>
      </c>
    </row>
    <row r="158" spans="1:7" x14ac:dyDescent="0.35">
      <c r="A158" s="17" t="s">
        <v>21</v>
      </c>
      <c r="B158" s="1">
        <v>12</v>
      </c>
      <c r="C158" s="2">
        <v>2462.4223249983788</v>
      </c>
      <c r="D158" s="1">
        <v>12</v>
      </c>
      <c r="E158" s="2">
        <v>10278.910992790066</v>
      </c>
      <c r="F158" s="2">
        <f t="shared" si="4"/>
        <v>0.58045573588937205</v>
      </c>
      <c r="G158" s="18">
        <f t="shared" si="5"/>
        <v>0.57306826404586253</v>
      </c>
    </row>
    <row r="159" spans="1:7" x14ac:dyDescent="0.35">
      <c r="A159" s="17" t="s">
        <v>14</v>
      </c>
      <c r="B159" s="1">
        <v>14</v>
      </c>
      <c r="C159" s="2">
        <v>3509.8308354686183</v>
      </c>
      <c r="D159" s="1">
        <v>14</v>
      </c>
      <c r="E159" s="2">
        <v>15864.006003474544</v>
      </c>
      <c r="F159" s="2">
        <f t="shared" si="4"/>
        <v>0.82735663162511641</v>
      </c>
      <c r="G159" s="18">
        <f t="shared" si="5"/>
        <v>0.88444762169855429</v>
      </c>
    </row>
    <row r="160" spans="1:7" x14ac:dyDescent="0.35">
      <c r="A160" s="17" t="s">
        <v>23</v>
      </c>
      <c r="B160" s="1">
        <v>8</v>
      </c>
      <c r="C160" s="2">
        <v>1533.0042239760155</v>
      </c>
      <c r="D160" s="1">
        <v>8</v>
      </c>
      <c r="E160" s="2">
        <v>6397.3080652874924</v>
      </c>
      <c r="F160" s="2">
        <f t="shared" si="4"/>
        <v>0.36136818851741842</v>
      </c>
      <c r="G160" s="18">
        <f t="shared" si="5"/>
        <v>0.35666173489705338</v>
      </c>
    </row>
    <row r="161" spans="1:7" x14ac:dyDescent="0.35">
      <c r="A161" s="13" t="s">
        <v>9</v>
      </c>
      <c r="B161" s="14">
        <v>1</v>
      </c>
      <c r="C161" s="15">
        <v>317.03288271187444</v>
      </c>
      <c r="D161" s="14">
        <v>1</v>
      </c>
      <c r="E161" s="15">
        <v>1315.1573867696773</v>
      </c>
      <c r="F161" s="15">
        <f t="shared" si="4"/>
        <v>7.4732735066382741E-2</v>
      </c>
      <c r="G161" s="16">
        <f t="shared" si="5"/>
        <v>7.3322452262875135E-2</v>
      </c>
    </row>
    <row r="162" spans="1:7" x14ac:dyDescent="0.35">
      <c r="A162" s="9" t="s">
        <v>57</v>
      </c>
      <c r="B162" s="10"/>
      <c r="C162" s="11"/>
      <c r="D162" s="10"/>
      <c r="E162" s="11"/>
      <c r="F162" s="11"/>
      <c r="G162" s="12"/>
    </row>
    <row r="163" spans="1:7" x14ac:dyDescent="0.35">
      <c r="A163" s="13" t="s">
        <v>1</v>
      </c>
      <c r="B163" s="14">
        <v>1</v>
      </c>
      <c r="C163" s="15">
        <v>222.89346410372076</v>
      </c>
      <c r="D163" s="14">
        <v>1</v>
      </c>
      <c r="E163" s="15">
        <v>943.02680329311534</v>
      </c>
      <c r="F163" s="15">
        <f t="shared" si="4"/>
        <v>5.2541673464295675E-2</v>
      </c>
      <c r="G163" s="16">
        <f t="shared" si="5"/>
        <v>5.2575485232917232E-2</v>
      </c>
    </row>
    <row r="164" spans="1:7" x14ac:dyDescent="0.35">
      <c r="A164" s="9" t="s">
        <v>58</v>
      </c>
      <c r="B164" s="10"/>
      <c r="C164" s="11"/>
      <c r="D164" s="10"/>
      <c r="E164" s="11"/>
      <c r="F164" s="11"/>
      <c r="G164" s="12"/>
    </row>
    <row r="165" spans="1:7" x14ac:dyDescent="0.35">
      <c r="A165" s="17" t="s">
        <v>2</v>
      </c>
      <c r="B165" s="1">
        <v>1</v>
      </c>
      <c r="C165" s="2">
        <v>211.78987433659131</v>
      </c>
      <c r="D165" s="1">
        <v>1</v>
      </c>
      <c r="E165" s="2">
        <v>867.13497772955213</v>
      </c>
      <c r="F165" s="2">
        <f t="shared" si="4"/>
        <v>4.9924274205093835E-2</v>
      </c>
      <c r="G165" s="18">
        <f t="shared" si="5"/>
        <v>4.8344375851632718E-2</v>
      </c>
    </row>
    <row r="166" spans="1:7" x14ac:dyDescent="0.35">
      <c r="A166" s="17" t="s">
        <v>30</v>
      </c>
      <c r="B166" s="1">
        <v>1</v>
      </c>
      <c r="C166" s="2">
        <v>224.16267439027183</v>
      </c>
      <c r="D166" s="1">
        <v>1</v>
      </c>
      <c r="E166" s="2">
        <v>951.37094699470856</v>
      </c>
      <c r="F166" s="2">
        <f t="shared" si="4"/>
        <v>5.284085869478973E-2</v>
      </c>
      <c r="G166" s="18">
        <f t="shared" si="5"/>
        <v>5.3040686648648458E-2</v>
      </c>
    </row>
    <row r="167" spans="1:7" x14ac:dyDescent="0.35">
      <c r="A167" s="17" t="s">
        <v>4</v>
      </c>
      <c r="B167" s="1">
        <v>1</v>
      </c>
      <c r="C167" s="2">
        <v>227.807595925073</v>
      </c>
      <c r="D167" s="1">
        <v>1</v>
      </c>
      <c r="E167" s="2">
        <v>991.01140311948825</v>
      </c>
      <c r="F167" s="2">
        <f t="shared" si="4"/>
        <v>5.3700059649176561E-2</v>
      </c>
      <c r="G167" s="18">
        <f t="shared" si="5"/>
        <v>5.5250715259008827E-2</v>
      </c>
    </row>
    <row r="168" spans="1:7" x14ac:dyDescent="0.35">
      <c r="A168" s="17" t="s">
        <v>12</v>
      </c>
      <c r="B168" s="1">
        <v>1</v>
      </c>
      <c r="C168" s="2">
        <v>277.86831512960782</v>
      </c>
      <c r="D168" s="1">
        <v>1</v>
      </c>
      <c r="E168" s="2">
        <v>1151.2249132904719</v>
      </c>
      <c r="F168" s="2">
        <f t="shared" si="4"/>
        <v>6.5500647757083114E-2</v>
      </c>
      <c r="G168" s="18">
        <f t="shared" si="5"/>
        <v>6.4182914225881904E-2</v>
      </c>
    </row>
    <row r="169" spans="1:7" x14ac:dyDescent="0.35">
      <c r="A169" s="17" t="s">
        <v>34</v>
      </c>
      <c r="B169" s="1">
        <v>1</v>
      </c>
      <c r="C169" s="2">
        <v>236.87560384064605</v>
      </c>
      <c r="D169" s="1">
        <v>1</v>
      </c>
      <c r="E169" s="2">
        <v>993.21365068197588</v>
      </c>
      <c r="F169" s="2">
        <f t="shared" si="4"/>
        <v>5.5837620356878503E-2</v>
      </c>
      <c r="G169" s="18">
        <f t="shared" si="5"/>
        <v>5.537349462625106E-2</v>
      </c>
    </row>
    <row r="170" spans="1:7" x14ac:dyDescent="0.35">
      <c r="A170" s="17" t="s">
        <v>8</v>
      </c>
      <c r="B170" s="1">
        <v>4</v>
      </c>
      <c r="C170" s="2">
        <v>927.8996083081247</v>
      </c>
      <c r="D170" s="1">
        <v>4</v>
      </c>
      <c r="E170" s="2">
        <v>4003.4045027043312</v>
      </c>
      <c r="F170" s="2">
        <f t="shared" si="4"/>
        <v>0.21872959991633736</v>
      </c>
      <c r="G170" s="18">
        <f t="shared" si="5"/>
        <v>0.22319719182775274</v>
      </c>
    </row>
    <row r="171" spans="1:7" x14ac:dyDescent="0.35">
      <c r="A171" s="17" t="s">
        <v>19</v>
      </c>
      <c r="B171" s="1">
        <v>1</v>
      </c>
      <c r="C171" s="2">
        <v>269.01973300026572</v>
      </c>
      <c r="D171" s="1">
        <v>1</v>
      </c>
      <c r="E171" s="2">
        <v>1137.3691057098199</v>
      </c>
      <c r="F171" s="2">
        <f t="shared" si="4"/>
        <v>6.3414811302742083E-2</v>
      </c>
      <c r="G171" s="18">
        <f t="shared" si="5"/>
        <v>6.3410427373649464E-2</v>
      </c>
    </row>
    <row r="172" spans="1:7" x14ac:dyDescent="0.35">
      <c r="A172" s="17" t="s">
        <v>21</v>
      </c>
      <c r="B172" s="1">
        <v>1</v>
      </c>
      <c r="C172" s="2">
        <v>277.60244246084994</v>
      </c>
      <c r="D172" s="1">
        <v>1</v>
      </c>
      <c r="E172" s="2">
        <v>1186.5526346053798</v>
      </c>
      <c r="F172" s="2">
        <f t="shared" si="4"/>
        <v>6.5437974789075148E-2</v>
      </c>
      <c r="G172" s="18">
        <f t="shared" si="5"/>
        <v>6.6152499908726209E-2</v>
      </c>
    </row>
    <row r="173" spans="1:7" x14ac:dyDescent="0.35">
      <c r="A173" s="17" t="s">
        <v>14</v>
      </c>
      <c r="B173" s="1">
        <v>1</v>
      </c>
      <c r="C173" s="2">
        <v>293.42434332649418</v>
      </c>
      <c r="D173" s="1">
        <v>1</v>
      </c>
      <c r="E173" s="2">
        <v>1254.1799868367743</v>
      </c>
      <c r="F173" s="2">
        <f t="shared" si="4"/>
        <v>6.9167600295188231E-2</v>
      </c>
      <c r="G173" s="18">
        <f t="shared" si="5"/>
        <v>6.9922849644456705E-2</v>
      </c>
    </row>
    <row r="174" spans="1:7" x14ac:dyDescent="0.35">
      <c r="A174" s="17" t="s">
        <v>23</v>
      </c>
      <c r="B174" s="1">
        <v>1</v>
      </c>
      <c r="C174" s="2">
        <v>62.580702939180654</v>
      </c>
      <c r="D174" s="1">
        <v>1</v>
      </c>
      <c r="E174" s="2">
        <v>264.58043557926476</v>
      </c>
      <c r="F174" s="2">
        <f t="shared" si="4"/>
        <v>1.4751867544516441E-2</v>
      </c>
      <c r="G174" s="18">
        <f t="shared" si="5"/>
        <v>1.4750847733214157E-2</v>
      </c>
    </row>
    <row r="175" spans="1:7" x14ac:dyDescent="0.35">
      <c r="A175" s="17" t="s">
        <v>24</v>
      </c>
      <c r="B175" s="1">
        <v>1</v>
      </c>
      <c r="C175" s="2">
        <v>284.3475164704235</v>
      </c>
      <c r="D175" s="1">
        <v>1</v>
      </c>
      <c r="E175" s="2">
        <v>1164.2089978776394</v>
      </c>
      <c r="F175" s="2">
        <f t="shared" si="4"/>
        <v>6.7027960738320416E-2</v>
      </c>
      <c r="G175" s="18">
        <f t="shared" si="5"/>
        <v>6.4906800911914295E-2</v>
      </c>
    </row>
    <row r="176" spans="1:7" x14ac:dyDescent="0.35">
      <c r="A176" s="13" t="s">
        <v>26</v>
      </c>
      <c r="B176" s="14">
        <v>1</v>
      </c>
      <c r="C176" s="15">
        <v>327.97882561424603</v>
      </c>
      <c r="D176" s="14">
        <v>1</v>
      </c>
      <c r="E176" s="15">
        <v>1357.1350603830767</v>
      </c>
      <c r="F176" s="15">
        <f t="shared" si="4"/>
        <v>7.7312972939430499E-2</v>
      </c>
      <c r="G176" s="16">
        <f t="shared" si="5"/>
        <v>7.5662785063031521E-2</v>
      </c>
    </row>
    <row r="177" spans="1:7" x14ac:dyDescent="0.35">
      <c r="A177" s="9" t="s">
        <v>59</v>
      </c>
      <c r="B177" s="10"/>
      <c r="C177" s="11"/>
      <c r="D177" s="10"/>
      <c r="E177" s="11"/>
      <c r="F177" s="11"/>
      <c r="G177" s="12"/>
    </row>
    <row r="178" spans="1:7" x14ac:dyDescent="0.35">
      <c r="A178" s="17" t="s">
        <v>35</v>
      </c>
      <c r="B178" s="1">
        <v>2</v>
      </c>
      <c r="C178" s="2">
        <v>399.49379802536862</v>
      </c>
      <c r="D178" s="1">
        <v>2</v>
      </c>
      <c r="E178" s="2">
        <v>1780.3584584700307</v>
      </c>
      <c r="F178" s="2">
        <f t="shared" si="4"/>
        <v>9.4170875630039688E-2</v>
      </c>
      <c r="G178" s="18">
        <f t="shared" si="5"/>
        <v>9.9258270831456177E-2</v>
      </c>
    </row>
    <row r="179" spans="1:7" x14ac:dyDescent="0.35">
      <c r="A179" s="17" t="s">
        <v>27</v>
      </c>
      <c r="B179" s="1">
        <v>6</v>
      </c>
      <c r="C179" s="2">
        <v>1262.7645564378404</v>
      </c>
      <c r="D179" s="1">
        <v>6</v>
      </c>
      <c r="E179" s="2">
        <v>5310.5578469786205</v>
      </c>
      <c r="F179" s="2">
        <f t="shared" si="4"/>
        <v>0.29766580753471106</v>
      </c>
      <c r="G179" s="18">
        <f t="shared" si="5"/>
        <v>0.29607340394501341</v>
      </c>
    </row>
    <row r="180" spans="1:7" x14ac:dyDescent="0.35">
      <c r="A180" s="17" t="s">
        <v>28</v>
      </c>
      <c r="B180" s="1">
        <v>8</v>
      </c>
      <c r="C180" s="2">
        <v>1608.4490040353633</v>
      </c>
      <c r="D180" s="1">
        <v>8</v>
      </c>
      <c r="E180" s="2">
        <v>6721.9246076616882</v>
      </c>
      <c r="F180" s="2">
        <f t="shared" si="4"/>
        <v>0.37915244708418938</v>
      </c>
      <c r="G180" s="18">
        <f t="shared" si="5"/>
        <v>0.37475970641849532</v>
      </c>
    </row>
    <row r="181" spans="1:7" x14ac:dyDescent="0.35">
      <c r="A181" s="17" t="s">
        <v>29</v>
      </c>
      <c r="B181" s="1">
        <v>2</v>
      </c>
      <c r="C181" s="2">
        <v>437.23856384091425</v>
      </c>
      <c r="D181" s="1">
        <v>2</v>
      </c>
      <c r="E181" s="2">
        <v>1870.929103952813</v>
      </c>
      <c r="F181" s="2">
        <f t="shared" si="4"/>
        <v>0.10306827945675695</v>
      </c>
      <c r="G181" s="18">
        <f t="shared" si="5"/>
        <v>0.10430775152223536</v>
      </c>
    </row>
    <row r="182" spans="1:7" x14ac:dyDescent="0.35">
      <c r="A182" s="17" t="s">
        <v>1</v>
      </c>
      <c r="B182" s="1">
        <v>99</v>
      </c>
      <c r="C182" s="2">
        <v>20322.530126714835</v>
      </c>
      <c r="D182" s="1">
        <v>99</v>
      </c>
      <c r="E182" s="2">
        <v>85402.956450030018</v>
      </c>
      <c r="F182" s="2">
        <f t="shared" si="4"/>
        <v>4.7905385928646336</v>
      </c>
      <c r="G182" s="18">
        <f t="shared" si="5"/>
        <v>4.7613724869815766</v>
      </c>
    </row>
    <row r="183" spans="1:7" x14ac:dyDescent="0.35">
      <c r="A183" s="17" t="s">
        <v>2</v>
      </c>
      <c r="B183" s="1">
        <v>54</v>
      </c>
      <c r="C183" s="2">
        <v>11109.468821478398</v>
      </c>
      <c r="D183" s="1">
        <v>54</v>
      </c>
      <c r="E183" s="2">
        <v>46724.609671906073</v>
      </c>
      <c r="F183" s="2">
        <f t="shared" si="4"/>
        <v>2.6187851022328283</v>
      </c>
      <c r="G183" s="18">
        <f t="shared" si="5"/>
        <v>2.6049832488754396</v>
      </c>
    </row>
    <row r="184" spans="1:7" x14ac:dyDescent="0.35">
      <c r="A184" s="17" t="s">
        <v>30</v>
      </c>
      <c r="B184" s="1">
        <v>10</v>
      </c>
      <c r="C184" s="2">
        <v>2350.5257828089143</v>
      </c>
      <c r="D184" s="1">
        <v>10</v>
      </c>
      <c r="E184" s="2">
        <v>9955.0114823873282</v>
      </c>
      <c r="F184" s="2">
        <f t="shared" si="4"/>
        <v>0.55407886743724555</v>
      </c>
      <c r="G184" s="18">
        <f t="shared" si="5"/>
        <v>0.55501026838056311</v>
      </c>
    </row>
    <row r="185" spans="1:7" x14ac:dyDescent="0.35">
      <c r="A185" s="17" t="s">
        <v>36</v>
      </c>
      <c r="B185" s="1">
        <v>20</v>
      </c>
      <c r="C185" s="2">
        <v>4183.9367500266062</v>
      </c>
      <c r="D185" s="1">
        <v>20</v>
      </c>
      <c r="E185" s="2">
        <v>17790.926606585654</v>
      </c>
      <c r="F185" s="2">
        <f t="shared" si="4"/>
        <v>0.98626058596706412</v>
      </c>
      <c r="G185" s="18">
        <f t="shared" si="5"/>
        <v>0.99187700266640666</v>
      </c>
    </row>
    <row r="186" spans="1:7" x14ac:dyDescent="0.35">
      <c r="A186" s="17" t="s">
        <v>3</v>
      </c>
      <c r="B186" s="1">
        <v>10</v>
      </c>
      <c r="C186" s="2">
        <v>2272.9926835966785</v>
      </c>
      <c r="D186" s="1">
        <v>10</v>
      </c>
      <c r="E186" s="2">
        <v>9562.0718518190915</v>
      </c>
      <c r="F186" s="2">
        <f t="shared" si="4"/>
        <v>0.53580233879220429</v>
      </c>
      <c r="G186" s="18">
        <f t="shared" si="5"/>
        <v>0.53310315855905477</v>
      </c>
    </row>
    <row r="187" spans="1:7" x14ac:dyDescent="0.35">
      <c r="A187" s="17" t="s">
        <v>4</v>
      </c>
      <c r="B187" s="1">
        <v>18</v>
      </c>
      <c r="C187" s="2">
        <v>4200.132978311759</v>
      </c>
      <c r="D187" s="1">
        <v>18</v>
      </c>
      <c r="E187" s="2">
        <v>17716.514482088864</v>
      </c>
      <c r="F187" s="2">
        <f t="shared" si="4"/>
        <v>0.99007844999162653</v>
      </c>
      <c r="G187" s="18">
        <f t="shared" si="5"/>
        <v>0.98772838935131413</v>
      </c>
    </row>
    <row r="188" spans="1:7" x14ac:dyDescent="0.35">
      <c r="A188" s="17" t="s">
        <v>5</v>
      </c>
      <c r="B188" s="1">
        <v>51</v>
      </c>
      <c r="C188" s="2">
        <v>9947.7277352427936</v>
      </c>
      <c r="D188" s="1">
        <v>51</v>
      </c>
      <c r="E188" s="2">
        <v>42723.210861204054</v>
      </c>
      <c r="F188" s="2">
        <f t="shared" si="4"/>
        <v>2.3449331028101663</v>
      </c>
      <c r="G188" s="18">
        <f t="shared" si="5"/>
        <v>2.3818978780795819</v>
      </c>
    </row>
    <row r="189" spans="1:7" x14ac:dyDescent="0.35">
      <c r="A189" s="17" t="s">
        <v>10</v>
      </c>
      <c r="B189" s="1">
        <v>44</v>
      </c>
      <c r="C189" s="2">
        <v>10131.412464237854</v>
      </c>
      <c r="D189" s="1">
        <v>44</v>
      </c>
      <c r="E189" s="2">
        <v>42516.761267295391</v>
      </c>
      <c r="F189" s="2">
        <f t="shared" si="4"/>
        <v>2.3882322775528815</v>
      </c>
      <c r="G189" s="18">
        <f t="shared" si="5"/>
        <v>2.3703879320865484</v>
      </c>
    </row>
    <row r="190" spans="1:7" x14ac:dyDescent="0.35">
      <c r="A190" s="17" t="s">
        <v>17</v>
      </c>
      <c r="B190" s="1">
        <v>24</v>
      </c>
      <c r="C190" s="2">
        <v>4446.562457922656</v>
      </c>
      <c r="D190" s="1">
        <v>24</v>
      </c>
      <c r="E190" s="2">
        <v>18747.745787203883</v>
      </c>
      <c r="F190" s="2">
        <f t="shared" si="4"/>
        <v>1.0481681624996027</v>
      </c>
      <c r="G190" s="18">
        <f t="shared" si="5"/>
        <v>1.0452214383977096</v>
      </c>
    </row>
    <row r="191" spans="1:7" x14ac:dyDescent="0.35">
      <c r="A191" s="17" t="s">
        <v>31</v>
      </c>
      <c r="B191" s="1">
        <v>13</v>
      </c>
      <c r="C191" s="2">
        <v>2154.1514101018247</v>
      </c>
      <c r="D191" s="1">
        <v>13</v>
      </c>
      <c r="E191" s="2">
        <v>10022.278151815288</v>
      </c>
      <c r="F191" s="2">
        <f t="shared" si="4"/>
        <v>0.50778842007477598</v>
      </c>
      <c r="G191" s="18">
        <f t="shared" si="5"/>
        <v>0.55876050938413513</v>
      </c>
    </row>
    <row r="192" spans="1:7" x14ac:dyDescent="0.35">
      <c r="A192" s="17" t="s">
        <v>11</v>
      </c>
      <c r="B192" s="1">
        <v>10</v>
      </c>
      <c r="C192" s="2">
        <v>1880.4065039404545</v>
      </c>
      <c r="D192" s="1">
        <v>10</v>
      </c>
      <c r="E192" s="2">
        <v>7920.0673366905457</v>
      </c>
      <c r="F192" s="2">
        <f t="shared" si="4"/>
        <v>0.44325976496198172</v>
      </c>
      <c r="G192" s="18">
        <f t="shared" si="5"/>
        <v>0.44155837548814225</v>
      </c>
    </row>
    <row r="193" spans="1:7" x14ac:dyDescent="0.35">
      <c r="A193" s="17" t="s">
        <v>6</v>
      </c>
      <c r="B193" s="1">
        <v>57</v>
      </c>
      <c r="C193" s="2">
        <v>10895.503749397425</v>
      </c>
      <c r="D193" s="1">
        <v>57</v>
      </c>
      <c r="E193" s="2">
        <v>46423.557210594103</v>
      </c>
      <c r="F193" s="2">
        <f t="shared" si="4"/>
        <v>2.5683480784499704</v>
      </c>
      <c r="G193" s="18">
        <f t="shared" si="5"/>
        <v>2.5881990183755548</v>
      </c>
    </row>
    <row r="194" spans="1:7" x14ac:dyDescent="0.35">
      <c r="A194" s="17" t="s">
        <v>7</v>
      </c>
      <c r="B194" s="1">
        <v>13</v>
      </c>
      <c r="C194" s="2">
        <v>2749.9466507193497</v>
      </c>
      <c r="D194" s="1">
        <v>13</v>
      </c>
      <c r="E194" s="2">
        <v>11581.560794741576</v>
      </c>
      <c r="F194" s="2">
        <f t="shared" si="4"/>
        <v>0.64823255157941484</v>
      </c>
      <c r="G194" s="18">
        <f t="shared" si="5"/>
        <v>0.64569339536450721</v>
      </c>
    </row>
    <row r="195" spans="1:7" x14ac:dyDescent="0.35">
      <c r="A195" s="17" t="s">
        <v>12</v>
      </c>
      <c r="B195" s="1">
        <v>86</v>
      </c>
      <c r="C195" s="2">
        <v>18649.392085962143</v>
      </c>
      <c r="D195" s="1">
        <v>86</v>
      </c>
      <c r="E195" s="2">
        <v>79139.315086762479</v>
      </c>
      <c r="F195" s="2">
        <f t="shared" si="4"/>
        <v>4.3961372902000937</v>
      </c>
      <c r="G195" s="18">
        <f t="shared" si="5"/>
        <v>4.4121629174881383</v>
      </c>
    </row>
    <row r="196" spans="1:7" x14ac:dyDescent="0.35">
      <c r="A196" s="17" t="s">
        <v>32</v>
      </c>
      <c r="B196" s="1">
        <v>96</v>
      </c>
      <c r="C196" s="2">
        <v>24128.901750606241</v>
      </c>
      <c r="D196" s="1">
        <v>96</v>
      </c>
      <c r="E196" s="2">
        <v>101161.76911511991</v>
      </c>
      <c r="F196" s="2">
        <f t="shared" si="4"/>
        <v>5.6877974503661655</v>
      </c>
      <c r="G196" s="18">
        <f t="shared" si="5"/>
        <v>5.6399553858646918</v>
      </c>
    </row>
    <row r="197" spans="1:7" x14ac:dyDescent="0.35">
      <c r="A197" s="17" t="s">
        <v>37</v>
      </c>
      <c r="B197" s="1">
        <v>2</v>
      </c>
      <c r="C197" s="2">
        <v>555.29742068852113</v>
      </c>
      <c r="D197" s="1">
        <v>2</v>
      </c>
      <c r="E197" s="2">
        <v>2320.6625683080524</v>
      </c>
      <c r="F197" s="2">
        <f t="shared" si="4"/>
        <v>0.13089776261813171</v>
      </c>
      <c r="G197" s="18">
        <f t="shared" si="5"/>
        <v>0.12938122242612457</v>
      </c>
    </row>
    <row r="198" spans="1:7" x14ac:dyDescent="0.35">
      <c r="A198" s="17" t="s">
        <v>33</v>
      </c>
      <c r="B198" s="1">
        <v>2</v>
      </c>
      <c r="C198" s="2">
        <v>277.64871034426056</v>
      </c>
      <c r="D198" s="1">
        <v>2</v>
      </c>
      <c r="E198" s="2">
        <v>1160.3312841540262</v>
      </c>
      <c r="F198" s="2">
        <f t="shared" si="4"/>
        <v>6.5448881309065857E-2</v>
      </c>
      <c r="G198" s="18">
        <f t="shared" si="5"/>
        <v>6.4690611213062285E-2</v>
      </c>
    </row>
    <row r="199" spans="1:7" x14ac:dyDescent="0.35">
      <c r="A199" s="17" t="s">
        <v>13</v>
      </c>
      <c r="B199" s="1">
        <v>107</v>
      </c>
      <c r="C199" s="2">
        <v>23670.040808382397</v>
      </c>
      <c r="D199" s="1">
        <v>107</v>
      </c>
      <c r="E199" s="2">
        <v>100575.80646867654</v>
      </c>
      <c r="F199" s="2">
        <f t="shared" si="4"/>
        <v>5.5796322249353052</v>
      </c>
      <c r="G199" s="18">
        <f t="shared" si="5"/>
        <v>5.6072868865627186</v>
      </c>
    </row>
    <row r="200" spans="1:7" x14ac:dyDescent="0.35">
      <c r="A200" s="17" t="s">
        <v>18</v>
      </c>
      <c r="B200" s="1">
        <v>42</v>
      </c>
      <c r="C200" s="2">
        <v>9206.3646034895646</v>
      </c>
      <c r="D200" s="1">
        <v>42</v>
      </c>
      <c r="E200" s="2">
        <v>38955.309686466971</v>
      </c>
      <c r="F200" s="2">
        <f t="shared" si="4"/>
        <v>2.1701749072584131</v>
      </c>
      <c r="G200" s="18">
        <f t="shared" si="5"/>
        <v>2.1718304315555761</v>
      </c>
    </row>
    <row r="201" spans="1:7" x14ac:dyDescent="0.35">
      <c r="A201" s="17" t="s">
        <v>8</v>
      </c>
      <c r="B201" s="1">
        <v>22</v>
      </c>
      <c r="C201" s="2">
        <v>5455.728009882936</v>
      </c>
      <c r="D201" s="1">
        <v>22</v>
      </c>
      <c r="E201" s="2">
        <v>22866.752371590566</v>
      </c>
      <c r="F201" s="2">
        <f t="shared" si="4"/>
        <v>1.2860542176862144</v>
      </c>
      <c r="G201" s="18">
        <f t="shared" si="5"/>
        <v>1.2748636596956331</v>
      </c>
    </row>
    <row r="202" spans="1:7" x14ac:dyDescent="0.35">
      <c r="A202" s="17" t="s">
        <v>19</v>
      </c>
      <c r="B202" s="1">
        <v>26</v>
      </c>
      <c r="C202" s="2">
        <v>6602.0088979720813</v>
      </c>
      <c r="D202" s="1">
        <v>26</v>
      </c>
      <c r="E202" s="2">
        <v>28095.436784251837</v>
      </c>
      <c r="F202" s="2">
        <f t="shared" si="4"/>
        <v>1.5562618541574058</v>
      </c>
      <c r="G202" s="18">
        <f t="shared" si="5"/>
        <v>1.5663724685285156</v>
      </c>
    </row>
    <row r="203" spans="1:7" x14ac:dyDescent="0.35">
      <c r="A203" s="17" t="s">
        <v>21</v>
      </c>
      <c r="B203" s="1">
        <v>100</v>
      </c>
      <c r="C203" s="2">
        <v>25248.573142238514</v>
      </c>
      <c r="D203" s="1">
        <v>100</v>
      </c>
      <c r="E203" s="2">
        <v>107363.23576772347</v>
      </c>
      <c r="F203" s="2">
        <f t="shared" si="4"/>
        <v>5.9517325499574252</v>
      </c>
      <c r="G203" s="18">
        <f t="shared" si="5"/>
        <v>5.9856986004560646</v>
      </c>
    </row>
    <row r="204" spans="1:7" x14ac:dyDescent="0.35">
      <c r="A204" s="17" t="s">
        <v>14</v>
      </c>
      <c r="B204" s="1">
        <v>74</v>
      </c>
      <c r="C204" s="2">
        <v>18743.60946995507</v>
      </c>
      <c r="D204" s="1">
        <v>74</v>
      </c>
      <c r="E204" s="2">
        <v>78836.408915542939</v>
      </c>
      <c r="F204" s="2">
        <f t="shared" si="4"/>
        <v>4.4183467302315567</v>
      </c>
      <c r="G204" s="18">
        <f t="shared" si="5"/>
        <v>4.3952753392387196</v>
      </c>
    </row>
    <row r="205" spans="1:7" x14ac:dyDescent="0.35">
      <c r="A205" s="17" t="s">
        <v>23</v>
      </c>
      <c r="B205" s="1">
        <v>130</v>
      </c>
      <c r="C205" s="2">
        <v>32717.022876908242</v>
      </c>
      <c r="D205" s="1">
        <v>130</v>
      </c>
      <c r="E205" s="2">
        <v>138198.94328796121</v>
      </c>
      <c r="F205" s="2">
        <f t="shared" si="4"/>
        <v>7.7122366043110411</v>
      </c>
      <c r="G205" s="18">
        <f t="shared" si="5"/>
        <v>7.7048462214096398</v>
      </c>
    </row>
    <row r="206" spans="1:7" x14ac:dyDescent="0.35">
      <c r="A206" s="13" t="s">
        <v>16</v>
      </c>
      <c r="B206" s="14">
        <v>1</v>
      </c>
      <c r="C206" s="15">
        <v>172.55644922916082</v>
      </c>
      <c r="D206" s="14">
        <v>1</v>
      </c>
      <c r="E206" s="15">
        <v>721.13659766282478</v>
      </c>
      <c r="F206" s="15">
        <f t="shared" si="4"/>
        <v>4.0675955421186967E-2</v>
      </c>
      <c r="G206" s="16">
        <f t="shared" si="5"/>
        <v>4.0204696631038817E-2</v>
      </c>
    </row>
    <row r="207" spans="1:7" x14ac:dyDescent="0.35">
      <c r="A207" s="9" t="s">
        <v>65</v>
      </c>
      <c r="B207" s="10"/>
      <c r="C207" s="11"/>
      <c r="D207" s="10"/>
      <c r="E207" s="11"/>
      <c r="F207" s="11"/>
      <c r="G207" s="12"/>
    </row>
    <row r="208" spans="1:7" x14ac:dyDescent="0.35">
      <c r="A208" s="17" t="s">
        <v>1</v>
      </c>
      <c r="B208" s="1">
        <v>1</v>
      </c>
      <c r="C208" s="2">
        <v>178.25310499897611</v>
      </c>
      <c r="D208" s="1">
        <v>1</v>
      </c>
      <c r="E208" s="2">
        <v>742.56147949251533</v>
      </c>
      <c r="F208" s="2">
        <f t="shared" si="4"/>
        <v>4.2018802455754345E-2</v>
      </c>
      <c r="G208" s="18">
        <f t="shared" si="5"/>
        <v>4.1399173346144201E-2</v>
      </c>
    </row>
    <row r="209" spans="1:7" x14ac:dyDescent="0.35">
      <c r="A209" s="17" t="s">
        <v>4</v>
      </c>
      <c r="B209" s="1">
        <v>1</v>
      </c>
      <c r="C209" s="2">
        <v>242.72763233903129</v>
      </c>
      <c r="D209" s="1">
        <v>1</v>
      </c>
      <c r="E209" s="2">
        <v>1011.1475465429995</v>
      </c>
      <c r="F209" s="2">
        <f t="shared" si="4"/>
        <v>5.7217092705708038E-2</v>
      </c>
      <c r="G209" s="18">
        <f t="shared" si="5"/>
        <v>5.6373342428792099E-2</v>
      </c>
    </row>
    <row r="210" spans="1:7" x14ac:dyDescent="0.35">
      <c r="A210" s="17" t="s">
        <v>11</v>
      </c>
      <c r="B210" s="1">
        <v>1</v>
      </c>
      <c r="C210" s="2">
        <v>0</v>
      </c>
      <c r="D210" s="1">
        <v>1</v>
      </c>
      <c r="E210" s="2">
        <v>67.383294360733387</v>
      </c>
      <c r="F210" s="2">
        <f t="shared" si="4"/>
        <v>0</v>
      </c>
      <c r="G210" s="18">
        <f t="shared" si="5"/>
        <v>3.7567430588787776E-3</v>
      </c>
    </row>
    <row r="211" spans="1:7" x14ac:dyDescent="0.35">
      <c r="A211" s="17" t="s">
        <v>7</v>
      </c>
      <c r="B211" s="1">
        <v>1</v>
      </c>
      <c r="C211" s="2">
        <v>0</v>
      </c>
      <c r="D211" s="1">
        <v>1</v>
      </c>
      <c r="E211" s="2">
        <v>0</v>
      </c>
      <c r="F211" s="2">
        <f t="shared" si="4"/>
        <v>0</v>
      </c>
      <c r="G211" s="18">
        <f t="shared" si="5"/>
        <v>0</v>
      </c>
    </row>
    <row r="212" spans="1:7" x14ac:dyDescent="0.35">
      <c r="A212" s="17" t="s">
        <v>18</v>
      </c>
      <c r="B212" s="1">
        <v>3</v>
      </c>
      <c r="C212" s="2">
        <v>609.30792740419906</v>
      </c>
      <c r="D212" s="1">
        <v>3</v>
      </c>
      <c r="E212" s="2">
        <v>2538.236829268018</v>
      </c>
      <c r="F212" s="2">
        <f t="shared" si="4"/>
        <v>0.1436294163653935</v>
      </c>
      <c r="G212" s="18">
        <f t="shared" si="5"/>
        <v>0.14151138914484085</v>
      </c>
    </row>
    <row r="213" spans="1:7" x14ac:dyDescent="0.35">
      <c r="A213" s="17" t="s">
        <v>8</v>
      </c>
      <c r="B213" s="1">
        <v>1</v>
      </c>
      <c r="C213" s="2">
        <v>213.03090403316861</v>
      </c>
      <c r="D213" s="1">
        <v>1</v>
      </c>
      <c r="E213" s="2">
        <v>887.43779962433973</v>
      </c>
      <c r="F213" s="2">
        <f t="shared" ref="F213:F255" si="6">C213*100/$B$7</f>
        <v>5.0216816551901799E-2</v>
      </c>
      <c r="G213" s="18">
        <f t="shared" ref="G213:G255" si="7">E213*100/$B$13</f>
        <v>4.9476295653899639E-2</v>
      </c>
    </row>
    <row r="214" spans="1:7" x14ac:dyDescent="0.35">
      <c r="A214" s="17" t="s">
        <v>19</v>
      </c>
      <c r="B214" s="1">
        <v>1</v>
      </c>
      <c r="C214" s="2">
        <v>150.58103117328793</v>
      </c>
      <c r="D214" s="1">
        <v>1</v>
      </c>
      <c r="E214" s="2">
        <v>627.2859779479719</v>
      </c>
      <c r="F214" s="2">
        <f t="shared" si="6"/>
        <v>3.5495788993355905E-2</v>
      </c>
      <c r="G214" s="18">
        <f t="shared" si="7"/>
        <v>3.4972351321565467E-2</v>
      </c>
    </row>
    <row r="215" spans="1:7" x14ac:dyDescent="0.35">
      <c r="A215" s="17" t="s">
        <v>21</v>
      </c>
      <c r="B215" s="1">
        <v>3</v>
      </c>
      <c r="C215" s="2">
        <v>766.97684647302435</v>
      </c>
      <c r="D215" s="1">
        <v>3</v>
      </c>
      <c r="E215" s="2">
        <v>3263.89210900326</v>
      </c>
      <c r="F215" s="2">
        <f t="shared" si="6"/>
        <v>0.1807960012829653</v>
      </c>
      <c r="G215" s="18">
        <f t="shared" si="7"/>
        <v>0.18196801064348792</v>
      </c>
    </row>
    <row r="216" spans="1:7" x14ac:dyDescent="0.35">
      <c r="A216" s="17" t="s">
        <v>14</v>
      </c>
      <c r="B216" s="1">
        <v>2</v>
      </c>
      <c r="C216" s="2">
        <v>625.85241081397794</v>
      </c>
      <c r="D216" s="1">
        <v>2</v>
      </c>
      <c r="E216" s="2">
        <v>2607.1573458462581</v>
      </c>
      <c r="F216" s="2">
        <f t="shared" si="6"/>
        <v>0.1475293730036355</v>
      </c>
      <c r="G216" s="18">
        <f t="shared" si="7"/>
        <v>0.14535383518025646</v>
      </c>
    </row>
    <row r="217" spans="1:7" x14ac:dyDescent="0.35">
      <c r="A217" s="17" t="s">
        <v>23</v>
      </c>
      <c r="B217" s="1">
        <v>9</v>
      </c>
      <c r="C217" s="2">
        <v>2035.5962044489988</v>
      </c>
      <c r="D217" s="1">
        <v>9</v>
      </c>
      <c r="E217" s="2">
        <v>8569.7039078102771</v>
      </c>
      <c r="F217" s="2">
        <f t="shared" si="6"/>
        <v>0.47984193484268961</v>
      </c>
      <c r="G217" s="18">
        <f t="shared" si="7"/>
        <v>0.47777681364111624</v>
      </c>
    </row>
    <row r="218" spans="1:7" x14ac:dyDescent="0.35">
      <c r="A218" s="17" t="s">
        <v>24</v>
      </c>
      <c r="B218" s="1">
        <v>1</v>
      </c>
      <c r="C218" s="2">
        <v>305.73094870091069</v>
      </c>
      <c r="D218" s="1">
        <v>1</v>
      </c>
      <c r="E218" s="2">
        <v>1300.9942390898548</v>
      </c>
      <c r="F218" s="2">
        <f t="shared" si="6"/>
        <v>7.206858101096035E-2</v>
      </c>
      <c r="G218" s="18">
        <f t="shared" si="7"/>
        <v>7.2532830632724407E-2</v>
      </c>
    </row>
    <row r="219" spans="1:7" x14ac:dyDescent="0.35">
      <c r="A219" s="17" t="s">
        <v>9</v>
      </c>
      <c r="B219" s="1">
        <v>5</v>
      </c>
      <c r="C219" s="2">
        <v>1414.4579807525106</v>
      </c>
      <c r="D219" s="1">
        <v>5</v>
      </c>
      <c r="E219" s="2">
        <v>6292.5567276335287</v>
      </c>
      <c r="F219" s="2">
        <f t="shared" si="6"/>
        <v>0.33342381595847265</v>
      </c>
      <c r="G219" s="18">
        <f t="shared" si="7"/>
        <v>0.3508216544383409</v>
      </c>
    </row>
    <row r="220" spans="1:7" x14ac:dyDescent="0.35">
      <c r="A220" s="17" t="s">
        <v>15</v>
      </c>
      <c r="B220" s="1">
        <v>15</v>
      </c>
      <c r="C220" s="2">
        <v>4071.5351044065242</v>
      </c>
      <c r="D220" s="1">
        <v>15</v>
      </c>
      <c r="E220" s="2">
        <v>17004.843179408155</v>
      </c>
      <c r="F220" s="2">
        <f t="shared" si="6"/>
        <v>0.95976465175576919</v>
      </c>
      <c r="G220" s="18">
        <f t="shared" si="7"/>
        <v>0.94805140038968583</v>
      </c>
    </row>
    <row r="221" spans="1:7" x14ac:dyDescent="0.35">
      <c r="A221" s="17" t="s">
        <v>16</v>
      </c>
      <c r="B221" s="1">
        <v>4</v>
      </c>
      <c r="C221" s="2">
        <v>1383.3110509097714</v>
      </c>
      <c r="D221" s="1">
        <v>4</v>
      </c>
      <c r="E221" s="2">
        <v>5762.5560046643013</v>
      </c>
      <c r="F221" s="2">
        <f t="shared" si="6"/>
        <v>0.32608169032103818</v>
      </c>
      <c r="G221" s="18">
        <f t="shared" si="7"/>
        <v>0.32127313568299126</v>
      </c>
    </row>
    <row r="222" spans="1:7" x14ac:dyDescent="0.35">
      <c r="A222" s="17" t="s">
        <v>26</v>
      </c>
      <c r="B222" s="1">
        <v>3</v>
      </c>
      <c r="C222" s="2">
        <v>914.84448990685723</v>
      </c>
      <c r="D222" s="1">
        <v>3</v>
      </c>
      <c r="E222" s="2">
        <v>3886.9480875263698</v>
      </c>
      <c r="F222" s="2">
        <f t="shared" si="6"/>
        <v>0.21565217559241048</v>
      </c>
      <c r="G222" s="18">
        <f t="shared" si="7"/>
        <v>0.21670453168799184</v>
      </c>
    </row>
    <row r="223" spans="1:7" x14ac:dyDescent="0.35">
      <c r="A223" s="13" t="s">
        <v>38</v>
      </c>
      <c r="B223" s="14">
        <v>4</v>
      </c>
      <c r="C223" s="15">
        <v>831.18936508573142</v>
      </c>
      <c r="D223" s="14">
        <v>4</v>
      </c>
      <c r="E223" s="15">
        <v>3583.4143215389695</v>
      </c>
      <c r="F223" s="15">
        <f t="shared" si="6"/>
        <v>0.19593252939443515</v>
      </c>
      <c r="G223" s="16">
        <f t="shared" si="7"/>
        <v>0.19978196387164307</v>
      </c>
    </row>
    <row r="224" spans="1:7" x14ac:dyDescent="0.35">
      <c r="A224" s="9" t="s">
        <v>64</v>
      </c>
      <c r="B224" s="10"/>
      <c r="C224" s="11"/>
      <c r="D224" s="10"/>
      <c r="E224" s="11"/>
      <c r="F224" s="11"/>
      <c r="G224" s="12"/>
    </row>
    <row r="225" spans="1:7" x14ac:dyDescent="0.35">
      <c r="A225" s="17" t="s">
        <v>12</v>
      </c>
      <c r="B225" s="1">
        <v>1</v>
      </c>
      <c r="C225" s="2">
        <v>295.78918889832698</v>
      </c>
      <c r="D225" s="1">
        <v>1</v>
      </c>
      <c r="E225" s="2">
        <v>1196.3078117269513</v>
      </c>
      <c r="F225" s="2">
        <f t="shared" si="6"/>
        <v>6.9725054702065331E-2</v>
      </c>
      <c r="G225" s="18">
        <f t="shared" si="7"/>
        <v>6.6696369042571244E-2</v>
      </c>
    </row>
    <row r="226" spans="1:7" x14ac:dyDescent="0.35">
      <c r="A226" s="13" t="s">
        <v>23</v>
      </c>
      <c r="B226" s="14">
        <v>1</v>
      </c>
      <c r="C226" s="15">
        <v>234.61470253367511</v>
      </c>
      <c r="D226" s="14">
        <v>1</v>
      </c>
      <c r="E226" s="15">
        <v>1047.746710924258</v>
      </c>
      <c r="F226" s="15">
        <f t="shared" si="6"/>
        <v>5.5304668263897495E-2</v>
      </c>
      <c r="G226" s="16">
        <f t="shared" si="7"/>
        <v>5.8413813409833634E-2</v>
      </c>
    </row>
    <row r="227" spans="1:7" x14ac:dyDescent="0.35">
      <c r="A227" s="9" t="s">
        <v>60</v>
      </c>
      <c r="B227" s="10"/>
      <c r="C227" s="11"/>
      <c r="D227" s="10"/>
      <c r="E227" s="11"/>
      <c r="F227" s="11"/>
      <c r="G227" s="12"/>
    </row>
    <row r="228" spans="1:7" x14ac:dyDescent="0.35">
      <c r="A228" s="17" t="s">
        <v>28</v>
      </c>
      <c r="B228" s="1">
        <v>1</v>
      </c>
      <c r="C228" s="2">
        <v>250.05234507483971</v>
      </c>
      <c r="D228" s="1">
        <v>1</v>
      </c>
      <c r="E228" s="2">
        <v>1031.8413402400427</v>
      </c>
      <c r="F228" s="2">
        <f t="shared" si="6"/>
        <v>5.8943714284012939E-2</v>
      </c>
      <c r="G228" s="18">
        <f t="shared" si="7"/>
        <v>5.7527059630819236E-2</v>
      </c>
    </row>
    <row r="229" spans="1:7" x14ac:dyDescent="0.35">
      <c r="A229" s="17" t="s">
        <v>29</v>
      </c>
      <c r="B229" s="1">
        <v>1</v>
      </c>
      <c r="C229" s="2">
        <v>104.18847711451653</v>
      </c>
      <c r="D229" s="1">
        <v>1</v>
      </c>
      <c r="E229" s="2">
        <v>429.93389176668438</v>
      </c>
      <c r="F229" s="2">
        <f t="shared" si="6"/>
        <v>2.4559880951672056E-2</v>
      </c>
      <c r="G229" s="18">
        <f t="shared" si="7"/>
        <v>2.3969608179508013E-2</v>
      </c>
    </row>
    <row r="230" spans="1:7" x14ac:dyDescent="0.35">
      <c r="A230" s="17" t="s">
        <v>1</v>
      </c>
      <c r="B230" s="1">
        <v>2</v>
      </c>
      <c r="C230" s="2">
        <v>252.76362980918864</v>
      </c>
      <c r="D230" s="1">
        <v>2</v>
      </c>
      <c r="E230" s="2">
        <v>1049.4948900675822</v>
      </c>
      <c r="F230" s="2">
        <f t="shared" si="6"/>
        <v>5.9582833235991721E-2</v>
      </c>
      <c r="G230" s="18">
        <f t="shared" si="7"/>
        <v>5.8511277624438536E-2</v>
      </c>
    </row>
    <row r="231" spans="1:7" x14ac:dyDescent="0.35">
      <c r="A231" s="17" t="s">
        <v>2</v>
      </c>
      <c r="B231" s="1">
        <v>5</v>
      </c>
      <c r="C231" s="2">
        <v>1051.1897483976948</v>
      </c>
      <c r="D231" s="1">
        <v>5</v>
      </c>
      <c r="E231" s="2">
        <v>4359.0725412036754</v>
      </c>
      <c r="F231" s="2">
        <f t="shared" si="6"/>
        <v>0.24779222994006503</v>
      </c>
      <c r="G231" s="18">
        <f t="shared" si="7"/>
        <v>0.24302634158324563</v>
      </c>
    </row>
    <row r="232" spans="1:7" x14ac:dyDescent="0.35">
      <c r="A232" s="17" t="s">
        <v>30</v>
      </c>
      <c r="B232" s="1">
        <v>2</v>
      </c>
      <c r="C232" s="2">
        <v>357.47207535801147</v>
      </c>
      <c r="D232" s="1">
        <v>2</v>
      </c>
      <c r="E232" s="2">
        <v>1475.1090025786534</v>
      </c>
      <c r="F232" s="2">
        <f t="shared" si="6"/>
        <v>8.4265284007272082E-2</v>
      </c>
      <c r="G232" s="18">
        <f t="shared" si="7"/>
        <v>8.2240050135575463E-2</v>
      </c>
    </row>
    <row r="233" spans="1:7" x14ac:dyDescent="0.35">
      <c r="A233" s="17" t="s">
        <v>3</v>
      </c>
      <c r="B233" s="1">
        <v>1</v>
      </c>
      <c r="C233" s="2">
        <v>225.04711056735573</v>
      </c>
      <c r="D233" s="1">
        <v>1</v>
      </c>
      <c r="E233" s="2">
        <v>928.65720621603839</v>
      </c>
      <c r="F233" s="2">
        <f t="shared" si="6"/>
        <v>5.3049342855611643E-2</v>
      </c>
      <c r="G233" s="18">
        <f t="shared" si="7"/>
        <v>5.1774353667737312E-2</v>
      </c>
    </row>
    <row r="234" spans="1:7" x14ac:dyDescent="0.35">
      <c r="A234" s="17" t="s">
        <v>10</v>
      </c>
      <c r="B234" s="1">
        <v>1</v>
      </c>
      <c r="C234" s="2">
        <v>228.57726132135349</v>
      </c>
      <c r="D234" s="1">
        <v>1</v>
      </c>
      <c r="E234" s="2">
        <v>943.22437807825088</v>
      </c>
      <c r="F234" s="2">
        <f t="shared" si="6"/>
        <v>5.3881489410209482E-2</v>
      </c>
      <c r="G234" s="18">
        <f t="shared" si="7"/>
        <v>5.2586500391937123E-2</v>
      </c>
    </row>
    <row r="235" spans="1:7" x14ac:dyDescent="0.35">
      <c r="A235" s="17" t="s">
        <v>17</v>
      </c>
      <c r="B235" s="1">
        <v>4</v>
      </c>
      <c r="C235" s="2">
        <v>325.17836580835404</v>
      </c>
      <c r="D235" s="1">
        <v>4</v>
      </c>
      <c r="E235" s="2">
        <v>1654.5509376196442</v>
      </c>
      <c r="F235" s="2">
        <f t="shared" si="6"/>
        <v>7.6652833149048E-2</v>
      </c>
      <c r="G235" s="18">
        <f t="shared" si="7"/>
        <v>9.2244269287108216E-2</v>
      </c>
    </row>
    <row r="236" spans="1:7" x14ac:dyDescent="0.35">
      <c r="A236" s="17" t="s">
        <v>31</v>
      </c>
      <c r="B236" s="1">
        <v>2</v>
      </c>
      <c r="C236" s="2">
        <v>314.11934751009426</v>
      </c>
      <c r="D236" s="1">
        <v>2</v>
      </c>
      <c r="E236" s="2">
        <v>1296.2139124635489</v>
      </c>
      <c r="F236" s="2">
        <f t="shared" si="6"/>
        <v>7.4045940521669532E-2</v>
      </c>
      <c r="G236" s="18">
        <f t="shared" si="7"/>
        <v>7.2266318598207244E-2</v>
      </c>
    </row>
    <row r="237" spans="1:7" x14ac:dyDescent="0.35">
      <c r="A237" s="17" t="s">
        <v>6</v>
      </c>
      <c r="B237" s="1">
        <v>3</v>
      </c>
      <c r="C237" s="2">
        <v>634.20125460159488</v>
      </c>
      <c r="D237" s="1">
        <v>3</v>
      </c>
      <c r="E237" s="2">
        <v>2617.032335106348</v>
      </c>
      <c r="F237" s="2">
        <f t="shared" si="6"/>
        <v>0.14949740838707434</v>
      </c>
      <c r="G237" s="18">
        <f t="shared" si="7"/>
        <v>0.14590438406201259</v>
      </c>
    </row>
    <row r="238" spans="1:7" x14ac:dyDescent="0.35">
      <c r="A238" s="17" t="s">
        <v>7</v>
      </c>
      <c r="B238" s="1">
        <v>4</v>
      </c>
      <c r="C238" s="2">
        <v>656.26637394385398</v>
      </c>
      <c r="D238" s="1">
        <v>4</v>
      </c>
      <c r="E238" s="2">
        <v>2745.8516152073962</v>
      </c>
      <c r="F238" s="2">
        <f t="shared" si="6"/>
        <v>0.15469871969556659</v>
      </c>
      <c r="G238" s="18">
        <f t="shared" si="7"/>
        <v>0.15308629674468166</v>
      </c>
    </row>
    <row r="239" spans="1:7" x14ac:dyDescent="0.35">
      <c r="A239" s="17" t="s">
        <v>12</v>
      </c>
      <c r="B239" s="1">
        <v>12</v>
      </c>
      <c r="C239" s="2">
        <v>2813.5227786271062</v>
      </c>
      <c r="D239" s="1">
        <v>12</v>
      </c>
      <c r="E239" s="2">
        <v>12022.22795295835</v>
      </c>
      <c r="F239" s="2">
        <f t="shared" si="6"/>
        <v>0.66321906617321758</v>
      </c>
      <c r="G239" s="18">
        <f t="shared" si="7"/>
        <v>0.67026140296360448</v>
      </c>
    </row>
    <row r="240" spans="1:7" x14ac:dyDescent="0.35">
      <c r="A240" s="17" t="s">
        <v>32</v>
      </c>
      <c r="B240" s="1">
        <v>5</v>
      </c>
      <c r="C240" s="2">
        <v>972.40904012638066</v>
      </c>
      <c r="D240" s="1">
        <v>5</v>
      </c>
      <c r="E240" s="2">
        <v>4162.1652702707324</v>
      </c>
      <c r="F240" s="2">
        <f t="shared" si="6"/>
        <v>0.22922160802469491</v>
      </c>
      <c r="G240" s="18">
        <f t="shared" si="7"/>
        <v>0.23204839771246982</v>
      </c>
    </row>
    <row r="241" spans="1:7" x14ac:dyDescent="0.35">
      <c r="A241" s="17" t="s">
        <v>33</v>
      </c>
      <c r="B241" s="1">
        <v>2</v>
      </c>
      <c r="C241" s="2">
        <v>343.74842967052962</v>
      </c>
      <c r="D241" s="1">
        <v>2</v>
      </c>
      <c r="E241" s="2">
        <v>1418.4783600829292</v>
      </c>
      <c r="F241" s="2">
        <f t="shared" si="6"/>
        <v>8.1030270753963657E-2</v>
      </c>
      <c r="G241" s="18">
        <f t="shared" si="7"/>
        <v>7.9082787268955623E-2</v>
      </c>
    </row>
    <row r="242" spans="1:7" x14ac:dyDescent="0.35">
      <c r="A242" s="17" t="s">
        <v>18</v>
      </c>
      <c r="B242" s="1">
        <v>1</v>
      </c>
      <c r="C242" s="2">
        <v>320.32956714902059</v>
      </c>
      <c r="D242" s="1">
        <v>1</v>
      </c>
      <c r="E242" s="2">
        <v>1350.2670673063956</v>
      </c>
      <c r="F242" s="2">
        <f t="shared" si="6"/>
        <v>7.5509847656506771E-2</v>
      </c>
      <c r="G242" s="18">
        <f t="shared" si="7"/>
        <v>7.5279881769803922E-2</v>
      </c>
    </row>
    <row r="243" spans="1:7" x14ac:dyDescent="0.35">
      <c r="A243" s="17" t="s">
        <v>8</v>
      </c>
      <c r="B243" s="1">
        <v>2</v>
      </c>
      <c r="C243" s="2">
        <v>485.57386290438978</v>
      </c>
      <c r="D243" s="1">
        <v>2</v>
      </c>
      <c r="E243" s="2">
        <v>2003.7212021940543</v>
      </c>
      <c r="F243" s="2">
        <f t="shared" si="6"/>
        <v>0.11446214203771816</v>
      </c>
      <c r="G243" s="18">
        <f t="shared" si="7"/>
        <v>0.11171115615055578</v>
      </c>
    </row>
    <row r="244" spans="1:7" x14ac:dyDescent="0.35">
      <c r="A244" s="17" t="s">
        <v>21</v>
      </c>
      <c r="B244" s="1">
        <v>1</v>
      </c>
      <c r="C244" s="2">
        <v>304.98644540459401</v>
      </c>
      <c r="D244" s="1">
        <v>1</v>
      </c>
      <c r="E244" s="2">
        <v>1328.4451451012001</v>
      </c>
      <c r="F244" s="2">
        <f t="shared" si="6"/>
        <v>7.1893082598544086E-2</v>
      </c>
      <c r="G244" s="18">
        <f t="shared" si="7"/>
        <v>7.4063269320776295E-2</v>
      </c>
    </row>
    <row r="245" spans="1:7" x14ac:dyDescent="0.35">
      <c r="A245" s="13" t="s">
        <v>23</v>
      </c>
      <c r="B245" s="14">
        <v>1</v>
      </c>
      <c r="C245" s="15">
        <v>312.07513262771658</v>
      </c>
      <c r="D245" s="14">
        <v>1</v>
      </c>
      <c r="E245" s="15">
        <v>1287.7784569858572</v>
      </c>
      <c r="F245" s="15">
        <f t="shared" si="6"/>
        <v>7.3564066944655351E-2</v>
      </c>
      <c r="G245" s="16">
        <f t="shared" si="7"/>
        <v>7.1796026382385192E-2</v>
      </c>
    </row>
    <row r="246" spans="1:7" x14ac:dyDescent="0.35">
      <c r="A246" s="9" t="s">
        <v>61</v>
      </c>
      <c r="B246" s="10"/>
      <c r="C246" s="11"/>
      <c r="D246" s="10"/>
      <c r="E246" s="11"/>
      <c r="F246" s="11"/>
      <c r="G246" s="12"/>
    </row>
    <row r="247" spans="1:7" x14ac:dyDescent="0.35">
      <c r="A247" s="17" t="s">
        <v>7</v>
      </c>
      <c r="B247" s="1">
        <v>1</v>
      </c>
      <c r="C247" s="2">
        <v>354.23246855039815</v>
      </c>
      <c r="D247" s="1">
        <v>1</v>
      </c>
      <c r="E247" s="2">
        <v>764.73368174944051</v>
      </c>
      <c r="F247" s="2">
        <f t="shared" si="6"/>
        <v>8.3501626069957605E-2</v>
      </c>
      <c r="G247" s="18">
        <f t="shared" si="7"/>
        <v>4.263531455471798E-2</v>
      </c>
    </row>
    <row r="248" spans="1:7" x14ac:dyDescent="0.35">
      <c r="A248" s="17" t="s">
        <v>12</v>
      </c>
      <c r="B248" s="1">
        <v>1</v>
      </c>
      <c r="C248" s="2">
        <v>379.81592461237136</v>
      </c>
      <c r="D248" s="1">
        <v>1</v>
      </c>
      <c r="E248" s="2">
        <v>819.96444765356682</v>
      </c>
      <c r="F248" s="2">
        <f t="shared" si="6"/>
        <v>8.9532299063898979E-2</v>
      </c>
      <c r="G248" s="18">
        <f t="shared" si="7"/>
        <v>4.5714531717003182E-2</v>
      </c>
    </row>
    <row r="249" spans="1:7" x14ac:dyDescent="0.35">
      <c r="A249" s="17" t="s">
        <v>13</v>
      </c>
      <c r="B249" s="1">
        <v>2</v>
      </c>
      <c r="C249" s="2">
        <v>525.26883209166976</v>
      </c>
      <c r="D249" s="1">
        <v>2</v>
      </c>
      <c r="E249" s="2">
        <v>1133.9750122779647</v>
      </c>
      <c r="F249" s="2">
        <f t="shared" si="6"/>
        <v>0.12381925853101658</v>
      </c>
      <c r="G249" s="18">
        <f t="shared" si="7"/>
        <v>6.3221200398888525E-2</v>
      </c>
    </row>
    <row r="250" spans="1:7" x14ac:dyDescent="0.35">
      <c r="A250" s="13" t="s">
        <v>9</v>
      </c>
      <c r="B250" s="14">
        <v>1</v>
      </c>
      <c r="C250" s="15">
        <v>2.3604285452493983</v>
      </c>
      <c r="D250" s="14">
        <v>1</v>
      </c>
      <c r="E250" s="15">
        <v>484.10137510455735</v>
      </c>
      <c r="F250" s="15">
        <f t="shared" si="6"/>
        <v>5.564132010734274E-4</v>
      </c>
      <c r="G250" s="16">
        <f t="shared" si="7"/>
        <v>2.6989545375767577E-2</v>
      </c>
    </row>
    <row r="251" spans="1:7" x14ac:dyDescent="0.35">
      <c r="A251" s="9" t="s">
        <v>62</v>
      </c>
      <c r="B251" s="10"/>
      <c r="C251" s="11"/>
      <c r="D251" s="10"/>
      <c r="E251" s="11"/>
      <c r="F251" s="11"/>
      <c r="G251" s="12"/>
    </row>
    <row r="252" spans="1:7" x14ac:dyDescent="0.35">
      <c r="A252" s="17" t="s">
        <v>13</v>
      </c>
      <c r="B252" s="1">
        <v>2</v>
      </c>
      <c r="C252" s="2">
        <v>324.21020663860486</v>
      </c>
      <c r="D252" s="1">
        <v>2</v>
      </c>
      <c r="E252" s="2">
        <v>1371.6818301102453</v>
      </c>
      <c r="F252" s="2">
        <f t="shared" si="6"/>
        <v>7.6424613343846565E-2</v>
      </c>
      <c r="G252" s="18">
        <f t="shared" si="7"/>
        <v>7.6473794330537651E-2</v>
      </c>
    </row>
    <row r="253" spans="1:7" x14ac:dyDescent="0.35">
      <c r="A253" s="17" t="s">
        <v>21</v>
      </c>
      <c r="B253" s="1">
        <v>3</v>
      </c>
      <c r="C253" s="2">
        <v>630.76944920682899</v>
      </c>
      <c r="D253" s="1">
        <v>3</v>
      </c>
      <c r="E253" s="2">
        <v>2668.6852380008645</v>
      </c>
      <c r="F253" s="2">
        <f t="shared" si="6"/>
        <v>0.14868844434153872</v>
      </c>
      <c r="G253" s="18">
        <f t="shared" si="7"/>
        <v>0.14878412875631464</v>
      </c>
    </row>
    <row r="254" spans="1:7" x14ac:dyDescent="0.35">
      <c r="A254" s="17" t="s">
        <v>14</v>
      </c>
      <c r="B254" s="1">
        <v>1</v>
      </c>
      <c r="C254" s="2">
        <v>24.107031628281717</v>
      </c>
      <c r="D254" s="1">
        <v>1</v>
      </c>
      <c r="E254" s="2">
        <v>101.99301744767959</v>
      </c>
      <c r="F254" s="2">
        <f t="shared" si="6"/>
        <v>5.6826421048273446E-3</v>
      </c>
      <c r="G254" s="18">
        <f t="shared" si="7"/>
        <v>5.6862990149967206E-3</v>
      </c>
    </row>
    <row r="255" spans="1:7" x14ac:dyDescent="0.35">
      <c r="A255" s="13" t="s">
        <v>23</v>
      </c>
      <c r="B255" s="14">
        <v>2</v>
      </c>
      <c r="C255" s="15">
        <v>233.95812297853294</v>
      </c>
      <c r="D255" s="14">
        <v>2</v>
      </c>
      <c r="E255" s="15">
        <v>989.83961554941152</v>
      </c>
      <c r="F255" s="15">
        <f t="shared" si="6"/>
        <v>5.5149895719407094E-2</v>
      </c>
      <c r="G255" s="16">
        <f t="shared" si="7"/>
        <v>5.518538593870579E-2</v>
      </c>
    </row>
    <row r="259" spans="4:4" x14ac:dyDescent="0.35">
      <c r="D259" s="2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52"/>
  <sheetViews>
    <sheetView tabSelected="1" workbookViewId="0">
      <selection activeCell="A16" sqref="A16"/>
    </sheetView>
  </sheetViews>
  <sheetFormatPr defaultRowHeight="14.5" x14ac:dyDescent="0.35"/>
  <cols>
    <col min="1" max="1" width="39.08984375" style="1" bestFit="1" customWidth="1"/>
    <col min="2" max="2" width="20.7265625" style="1" bestFit="1" customWidth="1"/>
    <col min="3" max="3" width="17.36328125" style="2" customWidth="1"/>
    <col min="4" max="4" width="15.453125" style="1" customWidth="1"/>
    <col min="5" max="5" width="18" style="2" customWidth="1"/>
    <col min="6" max="6" width="13.26953125" style="2" customWidth="1"/>
    <col min="7" max="7" width="14.453125" style="2" customWidth="1"/>
    <col min="8" max="16384" width="8.7265625" style="1"/>
  </cols>
  <sheetData>
    <row r="1" spans="1:2" x14ac:dyDescent="0.35">
      <c r="A1" s="4" t="s">
        <v>78</v>
      </c>
      <c r="B1" s="5">
        <v>2220000</v>
      </c>
    </row>
    <row r="2" spans="1:2" x14ac:dyDescent="0.35">
      <c r="A2" s="4"/>
      <c r="B2" s="5"/>
    </row>
    <row r="3" spans="1:2" x14ac:dyDescent="0.35">
      <c r="A3" s="4" t="s">
        <v>67</v>
      </c>
      <c r="B3" s="5"/>
    </row>
    <row r="4" spans="1:2" x14ac:dyDescent="0.35">
      <c r="A4" s="4"/>
      <c r="B4" s="5"/>
    </row>
    <row r="5" spans="1:2" x14ac:dyDescent="0.35">
      <c r="A5" s="4" t="s">
        <v>68</v>
      </c>
      <c r="B5" s="5">
        <v>461989.99999999959</v>
      </c>
    </row>
    <row r="6" spans="1:2" x14ac:dyDescent="0.35">
      <c r="A6" s="4" t="s">
        <v>69</v>
      </c>
      <c r="B6" s="5">
        <v>461989.99999999959</v>
      </c>
    </row>
    <row r="7" spans="1:2" x14ac:dyDescent="0.35">
      <c r="A7" s="4" t="s">
        <v>70</v>
      </c>
      <c r="B7" s="5">
        <v>461989.99999999959</v>
      </c>
    </row>
    <row r="8" spans="1:2" x14ac:dyDescent="0.35">
      <c r="A8" s="4" t="s">
        <v>71</v>
      </c>
      <c r="B8" s="5">
        <v>1842</v>
      </c>
    </row>
    <row r="9" spans="1:2" x14ac:dyDescent="0.35">
      <c r="A9" s="4" t="s">
        <v>72</v>
      </c>
      <c r="B9" s="5">
        <f>B7/B8</f>
        <v>250.80890336590639</v>
      </c>
    </row>
    <row r="10" spans="1:2" x14ac:dyDescent="0.35">
      <c r="A10" s="4"/>
      <c r="B10" s="5"/>
    </row>
    <row r="11" spans="1:2" x14ac:dyDescent="0.35">
      <c r="A11" s="4" t="s">
        <v>73</v>
      </c>
      <c r="B11" s="5">
        <v>1758010.0014840995</v>
      </c>
    </row>
    <row r="12" spans="1:2" x14ac:dyDescent="0.35">
      <c r="A12" s="4" t="s">
        <v>69</v>
      </c>
      <c r="B12" s="5">
        <v>1758010.0014840995</v>
      </c>
    </row>
    <row r="13" spans="1:2" x14ac:dyDescent="0.35">
      <c r="A13" s="4" t="s">
        <v>70</v>
      </c>
      <c r="B13" s="5">
        <v>1752663.5114840996</v>
      </c>
    </row>
    <row r="14" spans="1:2" x14ac:dyDescent="0.35">
      <c r="A14" s="4" t="s">
        <v>71</v>
      </c>
      <c r="B14" s="5">
        <v>1842</v>
      </c>
    </row>
    <row r="15" spans="1:2" x14ac:dyDescent="0.35">
      <c r="A15" s="4" t="s">
        <v>74</v>
      </c>
      <c r="B15" s="5">
        <f>B13/B14</f>
        <v>951.50027767866425</v>
      </c>
    </row>
    <row r="18" spans="1:7" s="3" customFormat="1" ht="87" x14ac:dyDescent="0.35">
      <c r="A18" s="8" t="s">
        <v>63</v>
      </c>
      <c r="B18" s="8" t="s">
        <v>40</v>
      </c>
      <c r="C18" s="7" t="s">
        <v>42</v>
      </c>
      <c r="D18" s="8" t="s">
        <v>41</v>
      </c>
      <c r="E18" s="7" t="s">
        <v>39</v>
      </c>
      <c r="F18" s="7" t="s">
        <v>76</v>
      </c>
      <c r="G18" s="7" t="s">
        <v>77</v>
      </c>
    </row>
    <row r="19" spans="1:7" x14ac:dyDescent="0.35">
      <c r="A19" s="20" t="s">
        <v>0</v>
      </c>
      <c r="B19" s="10"/>
      <c r="C19" s="11"/>
      <c r="D19" s="21"/>
      <c r="E19" s="11"/>
      <c r="F19" s="11"/>
      <c r="G19" s="12"/>
    </row>
    <row r="20" spans="1:7" x14ac:dyDescent="0.35">
      <c r="A20" s="22" t="s">
        <v>1</v>
      </c>
      <c r="B20" s="14">
        <v>2</v>
      </c>
      <c r="C20" s="15">
        <v>222.09169879365786</v>
      </c>
      <c r="D20" s="23">
        <v>2</v>
      </c>
      <c r="E20" s="15">
        <v>845.1252784610889</v>
      </c>
      <c r="F20" s="15">
        <f>C20*100/$B$7</f>
        <v>4.8072836813276919E-2</v>
      </c>
      <c r="G20" s="16">
        <f>E20*100/$B$12</f>
        <v>4.8072836772694132E-2</v>
      </c>
    </row>
    <row r="21" spans="1:7" x14ac:dyDescent="0.35">
      <c r="A21" s="20" t="s">
        <v>43</v>
      </c>
      <c r="B21" s="10"/>
      <c r="C21" s="11"/>
      <c r="D21" s="21"/>
      <c r="E21" s="11"/>
      <c r="F21" s="11"/>
      <c r="G21" s="12"/>
    </row>
    <row r="22" spans="1:7" x14ac:dyDescent="0.35">
      <c r="A22" s="24" t="s">
        <v>1</v>
      </c>
      <c r="B22" s="1">
        <v>1</v>
      </c>
      <c r="C22" s="2">
        <v>268.64192624251501</v>
      </c>
      <c r="D22" s="19">
        <v>1</v>
      </c>
      <c r="E22" s="2">
        <v>1013.4118363213429</v>
      </c>
      <c r="F22" s="2">
        <f t="shared" ref="F22:F84" si="0">C22*100/$B$7</f>
        <v>5.8148861716165984E-2</v>
      </c>
      <c r="G22" s="18">
        <f t="shared" ref="G22:G84" si="1">E22*100/$B$12</f>
        <v>5.7645396525948529E-2</v>
      </c>
    </row>
    <row r="23" spans="1:7" x14ac:dyDescent="0.35">
      <c r="A23" s="24" t="s">
        <v>2</v>
      </c>
      <c r="B23" s="1">
        <v>1</v>
      </c>
      <c r="C23" s="2">
        <v>37.14684930493636</v>
      </c>
      <c r="D23" s="19">
        <v>1</v>
      </c>
      <c r="E23" s="2">
        <v>151.19395360822963</v>
      </c>
      <c r="F23" s="2">
        <f t="shared" si="0"/>
        <v>8.0406176118393013E-3</v>
      </c>
      <c r="G23" s="18">
        <f t="shared" si="1"/>
        <v>8.6002897298987357E-3</v>
      </c>
    </row>
    <row r="24" spans="1:7" x14ac:dyDescent="0.35">
      <c r="A24" s="24" t="s">
        <v>30</v>
      </c>
      <c r="B24" s="1">
        <v>1</v>
      </c>
      <c r="C24" s="2">
        <v>178.72255654822374</v>
      </c>
      <c r="D24" s="19">
        <v>1</v>
      </c>
      <c r="E24" s="2">
        <v>650.408898612857</v>
      </c>
      <c r="F24" s="2">
        <f t="shared" si="0"/>
        <v>3.8685373395143594E-2</v>
      </c>
      <c r="G24" s="18">
        <f t="shared" si="1"/>
        <v>3.6996882728982571E-2</v>
      </c>
    </row>
    <row r="25" spans="1:7" x14ac:dyDescent="0.35">
      <c r="A25" s="24" t="s">
        <v>3</v>
      </c>
      <c r="B25" s="1">
        <v>1</v>
      </c>
      <c r="C25" s="2">
        <v>147.34435522296843</v>
      </c>
      <c r="D25" s="19">
        <v>1</v>
      </c>
      <c r="E25" s="2">
        <v>576.94238206413092</v>
      </c>
      <c r="F25" s="2">
        <f t="shared" si="0"/>
        <v>3.1893407914233764E-2</v>
      </c>
      <c r="G25" s="18">
        <f t="shared" si="1"/>
        <v>3.2817923764772688E-2</v>
      </c>
    </row>
    <row r="26" spans="1:7" x14ac:dyDescent="0.35">
      <c r="A26" s="24" t="s">
        <v>4</v>
      </c>
      <c r="B26" s="1">
        <v>1</v>
      </c>
      <c r="C26" s="2">
        <v>277.91886308208996</v>
      </c>
      <c r="D26" s="19">
        <v>1</v>
      </c>
      <c r="E26" s="2">
        <v>1023.44561687898</v>
      </c>
      <c r="F26" s="2">
        <f t="shared" si="0"/>
        <v>6.0156900167122711E-2</v>
      </c>
      <c r="G26" s="18">
        <f t="shared" si="1"/>
        <v>5.8216143026205452E-2</v>
      </c>
    </row>
    <row r="27" spans="1:7" x14ac:dyDescent="0.35">
      <c r="A27" s="24" t="s">
        <v>5</v>
      </c>
      <c r="B27" s="1">
        <v>1</v>
      </c>
      <c r="C27" s="2">
        <v>0.35004758762381966</v>
      </c>
      <c r="D27" s="19">
        <v>1</v>
      </c>
      <c r="E27" s="2">
        <v>5.1562483421190439</v>
      </c>
      <c r="F27" s="2">
        <f t="shared" si="0"/>
        <v>7.5769516141868868E-5</v>
      </c>
      <c r="G27" s="18">
        <f t="shared" si="1"/>
        <v>2.9330028485424862E-4</v>
      </c>
    </row>
    <row r="28" spans="1:7" x14ac:dyDescent="0.35">
      <c r="A28" s="24" t="s">
        <v>6</v>
      </c>
      <c r="B28" s="1">
        <v>3</v>
      </c>
      <c r="C28" s="2">
        <v>790.87418297141653</v>
      </c>
      <c r="D28" s="19">
        <v>3</v>
      </c>
      <c r="E28" s="2">
        <v>3083.4365085871887</v>
      </c>
      <c r="F28" s="2">
        <f t="shared" si="0"/>
        <v>0.1711885934698624</v>
      </c>
      <c r="G28" s="18">
        <f t="shared" si="1"/>
        <v>0.17539357034284067</v>
      </c>
    </row>
    <row r="29" spans="1:7" x14ac:dyDescent="0.35">
      <c r="A29" s="24" t="s">
        <v>7</v>
      </c>
      <c r="B29" s="1">
        <v>2</v>
      </c>
      <c r="C29" s="2">
        <v>49.611128003771654</v>
      </c>
      <c r="D29" s="19">
        <v>2</v>
      </c>
      <c r="E29" s="2">
        <v>273.50528044232959</v>
      </c>
      <c r="F29" s="2">
        <f t="shared" si="0"/>
        <v>1.0738571831375505E-2</v>
      </c>
      <c r="G29" s="18">
        <f t="shared" si="1"/>
        <v>1.5557663506546516E-2</v>
      </c>
    </row>
    <row r="30" spans="1:7" x14ac:dyDescent="0.35">
      <c r="A30" s="22" t="s">
        <v>8</v>
      </c>
      <c r="B30" s="14">
        <v>2</v>
      </c>
      <c r="C30" s="15">
        <v>697.86063723655298</v>
      </c>
      <c r="D30" s="23">
        <v>2</v>
      </c>
      <c r="E30" s="15">
        <v>2539.6613455885799</v>
      </c>
      <c r="F30" s="15">
        <f t="shared" si="0"/>
        <v>0.1510553555783791</v>
      </c>
      <c r="G30" s="16">
        <f t="shared" si="1"/>
        <v>0.14446228084280613</v>
      </c>
    </row>
    <row r="31" spans="1:7" x14ac:dyDescent="0.35">
      <c r="A31" s="20" t="s">
        <v>44</v>
      </c>
      <c r="B31" s="10"/>
      <c r="C31" s="11"/>
      <c r="D31" s="21"/>
      <c r="E31" s="11"/>
      <c r="F31" s="11"/>
      <c r="G31" s="12"/>
    </row>
    <row r="32" spans="1:7" x14ac:dyDescent="0.35">
      <c r="A32" s="24" t="s">
        <v>10</v>
      </c>
      <c r="B32" s="1">
        <v>2</v>
      </c>
      <c r="C32" s="2">
        <v>0</v>
      </c>
      <c r="D32" s="19">
        <v>2</v>
      </c>
      <c r="E32" s="2">
        <v>0</v>
      </c>
      <c r="F32" s="2">
        <f t="shared" si="0"/>
        <v>0</v>
      </c>
      <c r="G32" s="18">
        <f t="shared" si="1"/>
        <v>0</v>
      </c>
    </row>
    <row r="33" spans="1:7" x14ac:dyDescent="0.35">
      <c r="A33" s="24" t="s">
        <v>11</v>
      </c>
      <c r="B33" s="1">
        <v>1</v>
      </c>
      <c r="C33" s="2">
        <v>0</v>
      </c>
      <c r="D33" s="19">
        <v>1</v>
      </c>
      <c r="E33" s="2">
        <v>0</v>
      </c>
      <c r="F33" s="2">
        <f t="shared" si="0"/>
        <v>0</v>
      </c>
      <c r="G33" s="18">
        <f t="shared" si="1"/>
        <v>0</v>
      </c>
    </row>
    <row r="34" spans="1:7" x14ac:dyDescent="0.35">
      <c r="A34" s="24" t="s">
        <v>13</v>
      </c>
      <c r="B34" s="1">
        <v>1</v>
      </c>
      <c r="C34" s="2">
        <v>0</v>
      </c>
      <c r="D34" s="19">
        <v>1</v>
      </c>
      <c r="E34" s="2">
        <v>0</v>
      </c>
      <c r="F34" s="2">
        <f t="shared" si="0"/>
        <v>0</v>
      </c>
      <c r="G34" s="18">
        <f t="shared" si="1"/>
        <v>0</v>
      </c>
    </row>
    <row r="35" spans="1:7" x14ac:dyDescent="0.35">
      <c r="A35" s="24" t="s">
        <v>18</v>
      </c>
      <c r="B35" s="1">
        <v>1</v>
      </c>
      <c r="C35" s="2">
        <v>0</v>
      </c>
      <c r="D35" s="19">
        <v>1</v>
      </c>
      <c r="E35" s="2">
        <v>0</v>
      </c>
      <c r="F35" s="2">
        <f t="shared" si="0"/>
        <v>0</v>
      </c>
      <c r="G35" s="18">
        <f t="shared" si="1"/>
        <v>0</v>
      </c>
    </row>
    <row r="36" spans="1:7" x14ac:dyDescent="0.35">
      <c r="A36" s="24" t="s">
        <v>23</v>
      </c>
      <c r="B36" s="1">
        <v>1</v>
      </c>
      <c r="C36" s="2">
        <v>0</v>
      </c>
      <c r="D36" s="19">
        <v>1</v>
      </c>
      <c r="E36" s="2">
        <v>0</v>
      </c>
      <c r="F36" s="2">
        <f t="shared" si="0"/>
        <v>0</v>
      </c>
      <c r="G36" s="18">
        <f t="shared" si="1"/>
        <v>0</v>
      </c>
    </row>
    <row r="37" spans="1:7" x14ac:dyDescent="0.35">
      <c r="A37" s="24" t="s">
        <v>9</v>
      </c>
      <c r="B37" s="1">
        <v>1</v>
      </c>
      <c r="C37" s="2">
        <v>0</v>
      </c>
      <c r="D37" s="19">
        <v>1</v>
      </c>
      <c r="E37" s="2">
        <v>0</v>
      </c>
      <c r="F37" s="2">
        <f t="shared" si="0"/>
        <v>0</v>
      </c>
      <c r="G37" s="18">
        <f t="shared" si="1"/>
        <v>0</v>
      </c>
    </row>
    <row r="38" spans="1:7" x14ac:dyDescent="0.35">
      <c r="A38" s="24" t="s">
        <v>15</v>
      </c>
      <c r="B38" s="1">
        <v>1</v>
      </c>
      <c r="C38" s="2">
        <v>0</v>
      </c>
      <c r="D38" s="19">
        <v>1</v>
      </c>
      <c r="E38" s="2">
        <v>0</v>
      </c>
      <c r="F38" s="2">
        <f t="shared" si="0"/>
        <v>0</v>
      </c>
      <c r="G38" s="18">
        <f t="shared" si="1"/>
        <v>0</v>
      </c>
    </row>
    <row r="39" spans="1:7" x14ac:dyDescent="0.35">
      <c r="A39" s="22" t="s">
        <v>16</v>
      </c>
      <c r="B39" s="14">
        <v>1</v>
      </c>
      <c r="C39" s="15">
        <v>0</v>
      </c>
      <c r="D39" s="23">
        <v>1</v>
      </c>
      <c r="E39" s="15">
        <v>0</v>
      </c>
      <c r="F39" s="15">
        <f t="shared" si="0"/>
        <v>0</v>
      </c>
      <c r="G39" s="16">
        <f t="shared" si="1"/>
        <v>0</v>
      </c>
    </row>
    <row r="40" spans="1:7" x14ac:dyDescent="0.35">
      <c r="A40" s="20" t="s">
        <v>45</v>
      </c>
      <c r="B40" s="10"/>
      <c r="C40" s="11"/>
      <c r="D40" s="21"/>
      <c r="E40" s="11"/>
      <c r="F40" s="11"/>
      <c r="G40" s="12"/>
    </row>
    <row r="41" spans="1:7" x14ac:dyDescent="0.35">
      <c r="A41" s="24" t="s">
        <v>1</v>
      </c>
      <c r="B41" s="1">
        <v>1</v>
      </c>
      <c r="C41" s="2">
        <v>203.06899475932647</v>
      </c>
      <c r="D41" s="19">
        <v>1</v>
      </c>
      <c r="E41" s="2">
        <v>827.41371887157288</v>
      </c>
      <c r="F41" s="2">
        <f t="shared" si="0"/>
        <v>4.3955279282955617E-2</v>
      </c>
      <c r="G41" s="18">
        <f t="shared" si="1"/>
        <v>4.7065359023730019E-2</v>
      </c>
    </row>
    <row r="42" spans="1:7" x14ac:dyDescent="0.35">
      <c r="A42" s="24" t="s">
        <v>17</v>
      </c>
      <c r="B42" s="1">
        <v>1</v>
      </c>
      <c r="C42" s="2">
        <v>392.58109584424426</v>
      </c>
      <c r="D42" s="19">
        <v>1</v>
      </c>
      <c r="E42" s="2">
        <v>1443.5317775084352</v>
      </c>
      <c r="F42" s="2">
        <f t="shared" si="0"/>
        <v>8.4976102479327395E-2</v>
      </c>
      <c r="G42" s="18">
        <f t="shared" si="1"/>
        <v>8.2111693124033186E-2</v>
      </c>
    </row>
    <row r="43" spans="1:7" x14ac:dyDescent="0.35">
      <c r="A43" s="24" t="s">
        <v>7</v>
      </c>
      <c r="B43" s="1">
        <v>1</v>
      </c>
      <c r="C43" s="2">
        <v>0</v>
      </c>
      <c r="D43" s="19">
        <v>1</v>
      </c>
      <c r="E43" s="2">
        <v>71.268828726332956</v>
      </c>
      <c r="F43" s="2">
        <f t="shared" si="0"/>
        <v>0</v>
      </c>
      <c r="G43" s="18">
        <f t="shared" si="1"/>
        <v>4.0539489915397704E-3</v>
      </c>
    </row>
    <row r="44" spans="1:7" x14ac:dyDescent="0.35">
      <c r="A44" s="24" t="s">
        <v>32</v>
      </c>
      <c r="B44" s="1">
        <v>1</v>
      </c>
      <c r="C44" s="2">
        <v>423.25641829180086</v>
      </c>
      <c r="D44" s="19">
        <v>1</v>
      </c>
      <c r="E44" s="2">
        <v>1615.4267844635472</v>
      </c>
      <c r="F44" s="2">
        <f t="shared" si="0"/>
        <v>9.1615926381913293E-2</v>
      </c>
      <c r="G44" s="18">
        <f t="shared" si="1"/>
        <v>9.1889510474901473E-2</v>
      </c>
    </row>
    <row r="45" spans="1:7" x14ac:dyDescent="0.35">
      <c r="A45" s="24" t="s">
        <v>18</v>
      </c>
      <c r="B45" s="1">
        <v>1</v>
      </c>
      <c r="C45" s="2">
        <v>382.46517640608772</v>
      </c>
      <c r="D45" s="19">
        <v>1</v>
      </c>
      <c r="E45" s="2">
        <v>1432.0721103780943</v>
      </c>
      <c r="F45" s="2">
        <f t="shared" si="0"/>
        <v>8.2786462132532754E-2</v>
      </c>
      <c r="G45" s="18">
        <f t="shared" si="1"/>
        <v>8.1459838633975309E-2</v>
      </c>
    </row>
    <row r="46" spans="1:7" x14ac:dyDescent="0.35">
      <c r="A46" s="24" t="s">
        <v>8</v>
      </c>
      <c r="B46" s="1">
        <v>3</v>
      </c>
      <c r="C46" s="2">
        <v>339.14984317455492</v>
      </c>
      <c r="D46" s="19">
        <v>3</v>
      </c>
      <c r="E46" s="2">
        <v>1242.2794210508771</v>
      </c>
      <c r="F46" s="2">
        <f t="shared" si="0"/>
        <v>7.3410645939209776E-2</v>
      </c>
      <c r="G46" s="18">
        <f t="shared" si="1"/>
        <v>7.0663956405376177E-2</v>
      </c>
    </row>
    <row r="47" spans="1:7" x14ac:dyDescent="0.35">
      <c r="A47" s="22" t="s">
        <v>19</v>
      </c>
      <c r="B47" s="14">
        <v>1</v>
      </c>
      <c r="C47" s="15">
        <v>464.79502964049055</v>
      </c>
      <c r="D47" s="23">
        <v>1</v>
      </c>
      <c r="E47" s="15">
        <v>1759.8958464887423</v>
      </c>
      <c r="F47" s="15">
        <f t="shared" si="0"/>
        <v>0.10060716241487715</v>
      </c>
      <c r="G47" s="16">
        <f t="shared" si="1"/>
        <v>0.1001072715742829</v>
      </c>
    </row>
    <row r="48" spans="1:7" x14ac:dyDescent="0.35">
      <c r="A48" s="20" t="s">
        <v>46</v>
      </c>
      <c r="B48" s="10"/>
      <c r="C48" s="11"/>
      <c r="D48" s="21"/>
      <c r="E48" s="11"/>
      <c r="F48" s="11"/>
      <c r="G48" s="12"/>
    </row>
    <row r="49" spans="1:7" x14ac:dyDescent="0.35">
      <c r="A49" s="24" t="s">
        <v>13</v>
      </c>
      <c r="B49" s="1">
        <v>1</v>
      </c>
      <c r="C49" s="2">
        <v>0</v>
      </c>
      <c r="D49" s="19">
        <v>1</v>
      </c>
      <c r="E49" s="2">
        <v>0</v>
      </c>
      <c r="F49" s="2">
        <f t="shared" si="0"/>
        <v>0</v>
      </c>
      <c r="G49" s="18">
        <f t="shared" si="1"/>
        <v>0</v>
      </c>
    </row>
    <row r="50" spans="1:7" x14ac:dyDescent="0.35">
      <c r="A50" s="22" t="s">
        <v>8</v>
      </c>
      <c r="B50" s="14">
        <v>1</v>
      </c>
      <c r="C50" s="15">
        <v>312.36470877442241</v>
      </c>
      <c r="D50" s="23">
        <v>1</v>
      </c>
      <c r="E50" s="15">
        <v>1188.641056456898</v>
      </c>
      <c r="F50" s="15">
        <f t="shared" si="0"/>
        <v>6.7612872307717189E-2</v>
      </c>
      <c r="G50" s="16">
        <f t="shared" si="1"/>
        <v>6.7612872250638834E-2</v>
      </c>
    </row>
    <row r="51" spans="1:7" x14ac:dyDescent="0.35">
      <c r="A51" s="20" t="s">
        <v>20</v>
      </c>
      <c r="B51" s="10"/>
      <c r="C51" s="11"/>
      <c r="D51" s="21"/>
      <c r="E51" s="11"/>
      <c r="F51" s="11"/>
      <c r="G51" s="12"/>
    </row>
    <row r="52" spans="1:7" x14ac:dyDescent="0.35">
      <c r="A52" s="24" t="s">
        <v>18</v>
      </c>
      <c r="B52" s="1">
        <v>1</v>
      </c>
      <c r="C52" s="2">
        <v>293.70395993854777</v>
      </c>
      <c r="D52" s="19">
        <v>1</v>
      </c>
      <c r="E52" s="2">
        <v>1117.6313310062262</v>
      </c>
      <c r="F52" s="2">
        <f t="shared" si="0"/>
        <v>6.3573661754269151E-2</v>
      </c>
      <c r="G52" s="18">
        <f t="shared" si="1"/>
        <v>6.3573661700600664E-2</v>
      </c>
    </row>
    <row r="53" spans="1:7" x14ac:dyDescent="0.35">
      <c r="A53" s="22" t="s">
        <v>21</v>
      </c>
      <c r="B53" s="14">
        <v>1</v>
      </c>
      <c r="C53" s="15">
        <v>331.025457610297</v>
      </c>
      <c r="D53" s="23">
        <v>1</v>
      </c>
      <c r="E53" s="15">
        <v>1259.65078190757</v>
      </c>
      <c r="F53" s="15">
        <f t="shared" si="0"/>
        <v>7.1652082861165242E-2</v>
      </c>
      <c r="G53" s="16">
        <f t="shared" si="1"/>
        <v>7.1652082800677003E-2</v>
      </c>
    </row>
    <row r="54" spans="1:7" x14ac:dyDescent="0.35">
      <c r="A54" s="20" t="s">
        <v>22</v>
      </c>
      <c r="B54" s="10"/>
      <c r="C54" s="11"/>
      <c r="D54" s="21"/>
      <c r="E54" s="11"/>
      <c r="F54" s="11"/>
      <c r="G54" s="12"/>
    </row>
    <row r="55" spans="1:7" x14ac:dyDescent="0.35">
      <c r="A55" s="24" t="s">
        <v>7</v>
      </c>
      <c r="B55" s="1">
        <v>2</v>
      </c>
      <c r="C55" s="2">
        <v>655.20567228457628</v>
      </c>
      <c r="D55" s="19">
        <v>2</v>
      </c>
      <c r="E55" s="2">
        <v>2461.6348925753323</v>
      </c>
      <c r="F55" s="2">
        <f t="shared" si="0"/>
        <v>0.14182247933604122</v>
      </c>
      <c r="G55" s="18">
        <f t="shared" si="1"/>
        <v>0.14002394130279336</v>
      </c>
    </row>
    <row r="56" spans="1:7" x14ac:dyDescent="0.35">
      <c r="A56" s="24" t="s">
        <v>13</v>
      </c>
      <c r="B56" s="1">
        <v>1</v>
      </c>
      <c r="C56" s="2">
        <v>353.14380180130604</v>
      </c>
      <c r="D56" s="19">
        <v>1</v>
      </c>
      <c r="E56" s="2">
        <v>1340.8905512402216</v>
      </c>
      <c r="F56" s="2">
        <f t="shared" si="0"/>
        <v>7.6439706877054994E-2</v>
      </c>
      <c r="G56" s="18">
        <f t="shared" si="1"/>
        <v>7.6273203799082562E-2</v>
      </c>
    </row>
    <row r="57" spans="1:7" x14ac:dyDescent="0.35">
      <c r="A57" s="24" t="s">
        <v>18</v>
      </c>
      <c r="B57" s="1">
        <v>1</v>
      </c>
      <c r="C57" s="2">
        <v>332.37063698946451</v>
      </c>
      <c r="D57" s="19">
        <v>1</v>
      </c>
      <c r="E57" s="2">
        <v>1262.0146364613852</v>
      </c>
      <c r="F57" s="2">
        <f t="shared" si="0"/>
        <v>7.1943253531345883E-2</v>
      </c>
      <c r="G57" s="18">
        <f t="shared" si="1"/>
        <v>7.1786544752077713E-2</v>
      </c>
    </row>
    <row r="58" spans="1:7" x14ac:dyDescent="0.35">
      <c r="A58" s="24" t="s">
        <v>8</v>
      </c>
      <c r="B58" s="1">
        <v>2</v>
      </c>
      <c r="C58" s="2">
        <v>356.9006507566391</v>
      </c>
      <c r="D58" s="19">
        <v>2</v>
      </c>
      <c r="E58" s="2">
        <v>1340.8905512402216</v>
      </c>
      <c r="F58" s="2">
        <f t="shared" si="0"/>
        <v>7.7252895248087483E-2</v>
      </c>
      <c r="G58" s="18">
        <f t="shared" si="1"/>
        <v>7.6273203799082562E-2</v>
      </c>
    </row>
    <row r="59" spans="1:7" x14ac:dyDescent="0.35">
      <c r="A59" s="24" t="s">
        <v>19</v>
      </c>
      <c r="B59" s="1">
        <v>1</v>
      </c>
      <c r="C59" s="2">
        <v>95.038773742068997</v>
      </c>
      <c r="D59" s="19">
        <v>1</v>
      </c>
      <c r="E59" s="2">
        <v>385.46748287821561</v>
      </c>
      <c r="F59" s="2">
        <f t="shared" si="0"/>
        <v>2.0571608420543532E-2</v>
      </c>
      <c r="G59" s="18">
        <f t="shared" si="1"/>
        <v>2.1926353237627014E-2</v>
      </c>
    </row>
    <row r="60" spans="1:7" x14ac:dyDescent="0.35">
      <c r="A60" s="24" t="s">
        <v>21</v>
      </c>
      <c r="B60" s="1">
        <v>1</v>
      </c>
      <c r="C60" s="2">
        <v>334.35955702464082</v>
      </c>
      <c r="D60" s="19">
        <v>1</v>
      </c>
      <c r="E60" s="2">
        <v>1340.8905512402216</v>
      </c>
      <c r="F60" s="2">
        <f t="shared" si="0"/>
        <v>7.2373765021892494E-2</v>
      </c>
      <c r="G60" s="18">
        <f t="shared" si="1"/>
        <v>7.6273203799082562E-2</v>
      </c>
    </row>
    <row r="61" spans="1:7" x14ac:dyDescent="0.35">
      <c r="A61" s="24" t="s">
        <v>23</v>
      </c>
      <c r="B61" s="1">
        <v>1</v>
      </c>
      <c r="C61" s="2">
        <v>332.40746884196778</v>
      </c>
      <c r="D61" s="19">
        <v>1</v>
      </c>
      <c r="E61" s="2">
        <v>1248.8686506649124</v>
      </c>
      <c r="F61" s="2">
        <f t="shared" si="0"/>
        <v>7.1951225966356003E-2</v>
      </c>
      <c r="G61" s="18">
        <f t="shared" si="1"/>
        <v>7.1038768244243572E-2</v>
      </c>
    </row>
    <row r="62" spans="1:7" x14ac:dyDescent="0.35">
      <c r="A62" s="22" t="s">
        <v>24</v>
      </c>
      <c r="B62" s="14">
        <v>2</v>
      </c>
      <c r="C62" s="15">
        <v>768.33168373807496</v>
      </c>
      <c r="D62" s="23">
        <v>2</v>
      </c>
      <c r="E62" s="15">
        <v>2901.9273123855546</v>
      </c>
      <c r="F62" s="15">
        <f t="shared" si="0"/>
        <v>0.16630915901601237</v>
      </c>
      <c r="G62" s="16">
        <f t="shared" si="1"/>
        <v>0.16506887389353692</v>
      </c>
    </row>
    <row r="63" spans="1:7" x14ac:dyDescent="0.35">
      <c r="A63" s="20" t="s">
        <v>25</v>
      </c>
      <c r="B63" s="10"/>
      <c r="C63" s="11"/>
      <c r="D63" s="21"/>
      <c r="E63" s="11"/>
      <c r="F63" s="11"/>
      <c r="G63" s="12"/>
    </row>
    <row r="64" spans="1:7" x14ac:dyDescent="0.35">
      <c r="A64" s="24" t="s">
        <v>19</v>
      </c>
      <c r="B64" s="1">
        <v>1</v>
      </c>
      <c r="C64" s="2">
        <v>324.49395583882165</v>
      </c>
      <c r="D64" s="19">
        <v>1</v>
      </c>
      <c r="E64" s="2">
        <v>1234.7964659499273</v>
      </c>
      <c r="F64" s="2">
        <f t="shared" si="0"/>
        <v>7.0238307287781535E-2</v>
      </c>
      <c r="G64" s="18">
        <f t="shared" si="1"/>
        <v>7.0238307228486813E-2</v>
      </c>
    </row>
    <row r="65" spans="1:7" x14ac:dyDescent="0.35">
      <c r="A65" s="24" t="s">
        <v>21</v>
      </c>
      <c r="B65" s="1">
        <v>2</v>
      </c>
      <c r="C65" s="2">
        <v>648.9879116776433</v>
      </c>
      <c r="D65" s="19">
        <v>2</v>
      </c>
      <c r="E65" s="2">
        <v>2469.5929318998546</v>
      </c>
      <c r="F65" s="2">
        <f t="shared" si="0"/>
        <v>0.14047661457556307</v>
      </c>
      <c r="G65" s="18">
        <f t="shared" si="1"/>
        <v>0.14047661445697363</v>
      </c>
    </row>
    <row r="66" spans="1:7" x14ac:dyDescent="0.35">
      <c r="A66" s="24" t="s">
        <v>14</v>
      </c>
      <c r="B66" s="1">
        <v>2</v>
      </c>
      <c r="C66" s="2">
        <v>648.9879116776433</v>
      </c>
      <c r="D66" s="19">
        <v>2</v>
      </c>
      <c r="E66" s="2">
        <v>2469.5929318998546</v>
      </c>
      <c r="F66" s="2">
        <f t="shared" si="0"/>
        <v>0.14047661457556307</v>
      </c>
      <c r="G66" s="18">
        <f t="shared" si="1"/>
        <v>0.14047661445697363</v>
      </c>
    </row>
    <row r="67" spans="1:7" x14ac:dyDescent="0.35">
      <c r="A67" s="24" t="s">
        <v>23</v>
      </c>
      <c r="B67" s="1">
        <v>3</v>
      </c>
      <c r="C67" s="2">
        <v>973.48186751646494</v>
      </c>
      <c r="D67" s="19">
        <v>3</v>
      </c>
      <c r="E67" s="2">
        <v>3704.3893978497817</v>
      </c>
      <c r="F67" s="2">
        <f t="shared" si="0"/>
        <v>0.21071492186334462</v>
      </c>
      <c r="G67" s="18">
        <f t="shared" si="1"/>
        <v>0.21071492168546041</v>
      </c>
    </row>
    <row r="68" spans="1:7" x14ac:dyDescent="0.35">
      <c r="A68" s="22" t="s">
        <v>15</v>
      </c>
      <c r="B68" s="14">
        <v>1</v>
      </c>
      <c r="C68" s="15">
        <v>240.97261133772608</v>
      </c>
      <c r="D68" s="23">
        <v>1</v>
      </c>
      <c r="E68" s="15">
        <v>916.97279260987432</v>
      </c>
      <c r="F68" s="15">
        <f t="shared" si="0"/>
        <v>5.2159702880522588E-2</v>
      </c>
      <c r="G68" s="16">
        <f t="shared" si="1"/>
        <v>5.2159702836489692E-2</v>
      </c>
    </row>
    <row r="69" spans="1:7" x14ac:dyDescent="0.35">
      <c r="A69" s="20" t="s">
        <v>47</v>
      </c>
      <c r="B69" s="10"/>
      <c r="C69" s="11"/>
      <c r="D69" s="21"/>
      <c r="E69" s="11"/>
      <c r="F69" s="11"/>
      <c r="G69" s="12"/>
    </row>
    <row r="70" spans="1:7" x14ac:dyDescent="0.35">
      <c r="A70" s="24" t="s">
        <v>18</v>
      </c>
      <c r="B70" s="1">
        <v>3</v>
      </c>
      <c r="C70" s="2">
        <v>917.09259619939746</v>
      </c>
      <c r="D70" s="19">
        <v>3</v>
      </c>
      <c r="E70" s="2">
        <v>3465.2039006741434</v>
      </c>
      <c r="F70" s="2">
        <f t="shared" si="0"/>
        <v>0.19850918768791495</v>
      </c>
      <c r="G70" s="18">
        <f t="shared" si="1"/>
        <v>0.19710945317426196</v>
      </c>
    </row>
    <row r="71" spans="1:7" x14ac:dyDescent="0.35">
      <c r="A71" s="24" t="s">
        <v>8</v>
      </c>
      <c r="B71" s="1">
        <v>1</v>
      </c>
      <c r="C71" s="2">
        <v>314.07203265987715</v>
      </c>
      <c r="D71" s="19">
        <v>1</v>
      </c>
      <c r="E71" s="2">
        <v>1195.0703207231172</v>
      </c>
      <c r="F71" s="2">
        <f t="shared" si="0"/>
        <v>6.7982430931378915E-2</v>
      </c>
      <c r="G71" s="18">
        <f t="shared" si="1"/>
        <v>6.7978584860964808E-2</v>
      </c>
    </row>
    <row r="72" spans="1:7" x14ac:dyDescent="0.35">
      <c r="A72" s="24" t="s">
        <v>19</v>
      </c>
      <c r="B72" s="1">
        <v>1</v>
      </c>
      <c r="C72" s="2">
        <v>310.69491402912581</v>
      </c>
      <c r="D72" s="19">
        <v>1</v>
      </c>
      <c r="E72" s="2">
        <v>1195.0703207231172</v>
      </c>
      <c r="F72" s="2">
        <f t="shared" si="0"/>
        <v>6.7251437050396337E-2</v>
      </c>
      <c r="G72" s="18">
        <f t="shared" si="1"/>
        <v>6.7978584860964808E-2</v>
      </c>
    </row>
    <row r="73" spans="1:7" x14ac:dyDescent="0.35">
      <c r="A73" s="24" t="s">
        <v>21</v>
      </c>
      <c r="B73" s="1">
        <v>4</v>
      </c>
      <c r="C73" s="2">
        <v>1279.9279610547683</v>
      </c>
      <c r="D73" s="19">
        <v>4</v>
      </c>
      <c r="E73" s="2">
        <v>4780.2812828924689</v>
      </c>
      <c r="F73" s="2">
        <f t="shared" si="0"/>
        <v>0.27704668089239365</v>
      </c>
      <c r="G73" s="18">
        <f t="shared" si="1"/>
        <v>0.27191433944385923</v>
      </c>
    </row>
    <row r="74" spans="1:7" x14ac:dyDescent="0.35">
      <c r="A74" s="24" t="s">
        <v>14</v>
      </c>
      <c r="B74" s="1">
        <v>3</v>
      </c>
      <c r="C74" s="2">
        <v>634.89830258125698</v>
      </c>
      <c r="D74" s="19">
        <v>3</v>
      </c>
      <c r="E74" s="2">
        <v>2390.1406414462344</v>
      </c>
      <c r="F74" s="2">
        <f t="shared" si="0"/>
        <v>0.13742684962472296</v>
      </c>
      <c r="G74" s="18">
        <f t="shared" si="1"/>
        <v>0.13595716972192962</v>
      </c>
    </row>
    <row r="75" spans="1:7" x14ac:dyDescent="0.35">
      <c r="A75" s="22" t="s">
        <v>23</v>
      </c>
      <c r="B75" s="14">
        <v>8</v>
      </c>
      <c r="C75" s="15">
        <v>2373.8368260239026</v>
      </c>
      <c r="D75" s="23">
        <v>8</v>
      </c>
      <c r="E75" s="15">
        <v>9161.1144037898139</v>
      </c>
      <c r="F75" s="15">
        <f t="shared" si="0"/>
        <v>0.51382861664189805</v>
      </c>
      <c r="G75" s="16">
        <f t="shared" si="1"/>
        <v>0.52110706970131382</v>
      </c>
    </row>
    <row r="76" spans="1:7" x14ac:dyDescent="0.35">
      <c r="A76" s="20" t="s">
        <v>48</v>
      </c>
      <c r="B76" s="10"/>
      <c r="C76" s="11"/>
      <c r="D76" s="21"/>
      <c r="E76" s="11"/>
      <c r="F76" s="11"/>
      <c r="G76" s="12"/>
    </row>
    <row r="77" spans="1:7" x14ac:dyDescent="0.35">
      <c r="A77" s="24" t="s">
        <v>5</v>
      </c>
      <c r="B77" s="1">
        <v>1</v>
      </c>
      <c r="C77" s="2">
        <v>216.89486129876155</v>
      </c>
      <c r="D77" s="19">
        <v>1</v>
      </c>
      <c r="E77" s="2">
        <v>495.20985533691533</v>
      </c>
      <c r="F77" s="2">
        <f t="shared" si="0"/>
        <v>4.6947955864577534E-2</v>
      </c>
      <c r="G77" s="18">
        <f t="shared" si="1"/>
        <v>2.8168773494966621E-2</v>
      </c>
    </row>
    <row r="78" spans="1:7" x14ac:dyDescent="0.35">
      <c r="A78" s="24" t="s">
        <v>12</v>
      </c>
      <c r="B78" s="1">
        <v>1</v>
      </c>
      <c r="C78" s="2">
        <v>308.82777475538569</v>
      </c>
      <c r="D78" s="19">
        <v>1</v>
      </c>
      <c r="E78" s="2">
        <v>705.10917937321028</v>
      </c>
      <c r="F78" s="2">
        <f t="shared" si="0"/>
        <v>6.6847285602585765E-2</v>
      </c>
      <c r="G78" s="18">
        <f t="shared" si="1"/>
        <v>4.0108371327692231E-2</v>
      </c>
    </row>
    <row r="79" spans="1:7" x14ac:dyDescent="0.35">
      <c r="A79" s="24" t="s">
        <v>18</v>
      </c>
      <c r="B79" s="1">
        <v>1</v>
      </c>
      <c r="C79" s="2">
        <v>305.47654639375122</v>
      </c>
      <c r="D79" s="19">
        <v>1</v>
      </c>
      <c r="E79" s="2">
        <v>697.45772418322304</v>
      </c>
      <c r="F79" s="2">
        <f t="shared" si="0"/>
        <v>6.6121895797257843E-2</v>
      </c>
      <c r="G79" s="18">
        <f t="shared" si="1"/>
        <v>3.9673137444862894E-2</v>
      </c>
    </row>
    <row r="80" spans="1:7" x14ac:dyDescent="0.35">
      <c r="A80" s="24" t="s">
        <v>8</v>
      </c>
      <c r="B80" s="1">
        <v>1</v>
      </c>
      <c r="C80" s="2">
        <v>13.081018963732017</v>
      </c>
      <c r="D80" s="19">
        <v>1</v>
      </c>
      <c r="E80" s="2">
        <v>29.866311584792555</v>
      </c>
      <c r="F80" s="2">
        <f t="shared" si="0"/>
        <v>2.8314506729002855E-3</v>
      </c>
      <c r="G80" s="18">
        <f t="shared" si="1"/>
        <v>1.6988704023059953E-3</v>
      </c>
    </row>
    <row r="81" spans="1:7" x14ac:dyDescent="0.35">
      <c r="A81" s="24" t="s">
        <v>23</v>
      </c>
      <c r="B81" s="1">
        <v>2</v>
      </c>
      <c r="C81" s="2">
        <v>625.06485607871105</v>
      </c>
      <c r="D81" s="19">
        <v>2</v>
      </c>
      <c r="E81" s="2">
        <v>1427.1351340526007</v>
      </c>
      <c r="F81" s="2">
        <f t="shared" si="0"/>
        <v>0.13529835192941655</v>
      </c>
      <c r="G81" s="18">
        <f t="shared" si="1"/>
        <v>8.1179011089119138E-2</v>
      </c>
    </row>
    <row r="82" spans="1:7" x14ac:dyDescent="0.35">
      <c r="A82" s="22" t="s">
        <v>26</v>
      </c>
      <c r="B82" s="14">
        <v>1</v>
      </c>
      <c r="C82" s="15">
        <v>364.06526292301567</v>
      </c>
      <c r="D82" s="23">
        <v>1</v>
      </c>
      <c r="E82" s="15">
        <v>831.22626836679262</v>
      </c>
      <c r="F82" s="15">
        <f t="shared" si="0"/>
        <v>7.8803710669714935E-2</v>
      </c>
      <c r="G82" s="16">
        <f t="shared" si="1"/>
        <v>4.7282226361913607E-2</v>
      </c>
    </row>
    <row r="83" spans="1:7" x14ac:dyDescent="0.35">
      <c r="A83" s="20" t="s">
        <v>50</v>
      </c>
      <c r="B83" s="10"/>
      <c r="C83" s="11"/>
      <c r="D83" s="21"/>
      <c r="E83" s="11"/>
      <c r="F83" s="11"/>
      <c r="G83" s="12"/>
    </row>
    <row r="84" spans="1:7" x14ac:dyDescent="0.35">
      <c r="A84" s="24" t="s">
        <v>7</v>
      </c>
      <c r="B84" s="1">
        <v>2</v>
      </c>
      <c r="C84" s="2">
        <v>551.6561651551757</v>
      </c>
      <c r="D84" s="19">
        <v>2</v>
      </c>
      <c r="E84" s="2">
        <v>1997.49876402682</v>
      </c>
      <c r="F84" s="2">
        <f t="shared" si="0"/>
        <v>0.11940868095741816</v>
      </c>
      <c r="G84" s="18">
        <f t="shared" si="1"/>
        <v>0.1136227190027671</v>
      </c>
    </row>
    <row r="85" spans="1:7" x14ac:dyDescent="0.35">
      <c r="A85" s="24" t="s">
        <v>8</v>
      </c>
      <c r="B85" s="1">
        <v>1</v>
      </c>
      <c r="C85" s="2">
        <v>75.223991957473515</v>
      </c>
      <c r="D85" s="19">
        <v>1</v>
      </c>
      <c r="E85" s="2">
        <v>415.55177771385922</v>
      </c>
      <c r="F85" s="2">
        <f t="shared" ref="F85:F148" si="2">C85*100/$B$7</f>
        <v>1.6282601778712436E-2</v>
      </c>
      <c r="G85" s="18">
        <f t="shared" ref="G85:G148" si="3">E85*100/$B$12</f>
        <v>2.3637623071714797E-2</v>
      </c>
    </row>
    <row r="86" spans="1:7" x14ac:dyDescent="0.35">
      <c r="A86" s="24" t="s">
        <v>21</v>
      </c>
      <c r="B86" s="1">
        <v>1</v>
      </c>
      <c r="C86" s="2">
        <v>189.47021594769905</v>
      </c>
      <c r="D86" s="19">
        <v>1</v>
      </c>
      <c r="E86" s="2">
        <v>689.27039499804812</v>
      </c>
      <c r="F86" s="2">
        <f t="shared" si="2"/>
        <v>4.1011756953115694E-2</v>
      </c>
      <c r="G86" s="18">
        <f t="shared" si="3"/>
        <v>3.9207421710693968E-2</v>
      </c>
    </row>
    <row r="87" spans="1:7" x14ac:dyDescent="0.35">
      <c r="A87" s="22" t="s">
        <v>14</v>
      </c>
      <c r="B87" s="14">
        <v>1</v>
      </c>
      <c r="C87" s="15">
        <v>60.110129359742473</v>
      </c>
      <c r="D87" s="23">
        <v>1</v>
      </c>
      <c r="E87" s="15">
        <v>232.87317538392415</v>
      </c>
      <c r="F87" s="15">
        <f t="shared" si="2"/>
        <v>1.3011132137003513E-2</v>
      </c>
      <c r="G87" s="16">
        <f t="shared" si="3"/>
        <v>1.3246407880918439E-2</v>
      </c>
    </row>
    <row r="88" spans="1:7" x14ac:dyDescent="0.35">
      <c r="A88" s="20" t="s">
        <v>66</v>
      </c>
      <c r="B88" s="10"/>
      <c r="C88" s="11"/>
      <c r="D88" s="21"/>
      <c r="E88" s="11"/>
      <c r="F88" s="11"/>
      <c r="G88" s="12"/>
    </row>
    <row r="89" spans="1:7" x14ac:dyDescent="0.35">
      <c r="A89" s="24" t="s">
        <v>34</v>
      </c>
      <c r="B89" s="1">
        <v>1</v>
      </c>
      <c r="C89" s="2">
        <v>288.62687730115431</v>
      </c>
      <c r="D89" s="19">
        <v>1</v>
      </c>
      <c r="E89" s="2">
        <v>1110.239701922143</v>
      </c>
      <c r="F89" s="2">
        <f t="shared" si="2"/>
        <v>6.2474702331469199E-2</v>
      </c>
      <c r="G89" s="18">
        <f t="shared" si="3"/>
        <v>6.3153207375662629E-2</v>
      </c>
    </row>
    <row r="90" spans="1:7" x14ac:dyDescent="0.35">
      <c r="A90" s="24" t="s">
        <v>33</v>
      </c>
      <c r="B90" s="1">
        <v>1</v>
      </c>
      <c r="C90" s="2">
        <v>288.62687730115431</v>
      </c>
      <c r="D90" s="19">
        <v>1</v>
      </c>
      <c r="E90" s="2">
        <v>1110.239701922143</v>
      </c>
      <c r="F90" s="2">
        <f t="shared" si="2"/>
        <v>6.2474702331469199E-2</v>
      </c>
      <c r="G90" s="18">
        <f t="shared" si="3"/>
        <v>6.3153207375662629E-2</v>
      </c>
    </row>
    <row r="91" spans="1:7" x14ac:dyDescent="0.35">
      <c r="A91" s="24" t="s">
        <v>21</v>
      </c>
      <c r="B91" s="1">
        <v>1</v>
      </c>
      <c r="C91" s="2">
        <v>311.12915245916474</v>
      </c>
      <c r="D91" s="19">
        <v>1</v>
      </c>
      <c r="E91" s="2">
        <v>1209.5294313623347</v>
      </c>
      <c r="F91" s="2">
        <f t="shared" si="2"/>
        <v>6.7345430087050587E-2</v>
      </c>
      <c r="G91" s="18">
        <f t="shared" si="3"/>
        <v>6.8801055189746274E-2</v>
      </c>
    </row>
    <row r="92" spans="1:7" x14ac:dyDescent="0.35">
      <c r="A92" s="24" t="s">
        <v>14</v>
      </c>
      <c r="B92" s="1">
        <v>1</v>
      </c>
      <c r="C92" s="2">
        <v>311.12915245916474</v>
      </c>
      <c r="D92" s="19">
        <v>1</v>
      </c>
      <c r="E92" s="2">
        <v>1106.8022741781363</v>
      </c>
      <c r="F92" s="2">
        <f t="shared" si="2"/>
        <v>6.7345430087050587E-2</v>
      </c>
      <c r="G92" s="18">
        <f t="shared" si="3"/>
        <v>6.2957677899658226E-2</v>
      </c>
    </row>
    <row r="93" spans="1:7" x14ac:dyDescent="0.35">
      <c r="A93" s="22" t="s">
        <v>24</v>
      </c>
      <c r="B93" s="14">
        <v>1</v>
      </c>
      <c r="C93" s="15">
        <v>336.66960527297675</v>
      </c>
      <c r="D93" s="23">
        <v>1</v>
      </c>
      <c r="E93" s="15">
        <v>1308.8191608025261</v>
      </c>
      <c r="F93" s="15">
        <f t="shared" si="2"/>
        <v>7.2873786288226383E-2</v>
      </c>
      <c r="G93" s="16">
        <f t="shared" si="3"/>
        <v>7.4448903003829905E-2</v>
      </c>
    </row>
    <row r="94" spans="1:7" x14ac:dyDescent="0.35">
      <c r="A94" s="20" t="s">
        <v>80</v>
      </c>
      <c r="B94" s="10"/>
      <c r="C94" s="11"/>
      <c r="D94" s="21"/>
      <c r="E94" s="11"/>
      <c r="F94" s="11"/>
      <c r="G94" s="12"/>
    </row>
    <row r="95" spans="1:7" x14ac:dyDescent="0.35">
      <c r="A95" s="24" t="s">
        <v>27</v>
      </c>
      <c r="B95" s="1">
        <v>1</v>
      </c>
      <c r="C95" s="2">
        <v>114.32698287833172</v>
      </c>
      <c r="D95" s="19">
        <v>1</v>
      </c>
      <c r="E95" s="2">
        <v>577.66663186009873</v>
      </c>
      <c r="F95" s="2">
        <f t="shared" si="2"/>
        <v>2.4746635831583329E-2</v>
      </c>
      <c r="G95" s="18">
        <f t="shared" si="3"/>
        <v>3.2859120902181252E-2</v>
      </c>
    </row>
    <row r="96" spans="1:7" x14ac:dyDescent="0.35">
      <c r="A96" s="24" t="s">
        <v>28</v>
      </c>
      <c r="B96" s="1">
        <v>9</v>
      </c>
      <c r="C96" s="2">
        <v>512.46909784094328</v>
      </c>
      <c r="D96" s="19">
        <v>9</v>
      </c>
      <c r="E96" s="2">
        <v>2056.2744003272319</v>
      </c>
      <c r="F96" s="2">
        <f t="shared" si="2"/>
        <v>0.1109264481570908</v>
      </c>
      <c r="G96" s="18">
        <f t="shared" si="3"/>
        <v>0.11696602400392146</v>
      </c>
    </row>
    <row r="97" spans="1:7" x14ac:dyDescent="0.35">
      <c r="A97" s="24" t="s">
        <v>29</v>
      </c>
      <c r="B97" s="1">
        <v>28</v>
      </c>
      <c r="C97" s="2">
        <v>2025.5788141647652</v>
      </c>
      <c r="D97" s="19">
        <v>28</v>
      </c>
      <c r="E97" s="2">
        <v>8022.5659503160405</v>
      </c>
      <c r="F97" s="2">
        <f t="shared" si="2"/>
        <v>0.43844646294611722</v>
      </c>
      <c r="G97" s="18">
        <f t="shared" si="3"/>
        <v>0.45634358982846784</v>
      </c>
    </row>
    <row r="98" spans="1:7" x14ac:dyDescent="0.35">
      <c r="A98" s="24" t="s">
        <v>1</v>
      </c>
      <c r="B98" s="1">
        <v>34</v>
      </c>
      <c r="C98" s="2">
        <v>6622.3287639553291</v>
      </c>
      <c r="D98" s="19">
        <v>34</v>
      </c>
      <c r="E98" s="2">
        <v>25895.431588525706</v>
      </c>
      <c r="F98" s="2">
        <f t="shared" si="2"/>
        <v>1.4334355211055076</v>
      </c>
      <c r="G98" s="18">
        <f t="shared" si="3"/>
        <v>1.4729968297486913</v>
      </c>
    </row>
    <row r="99" spans="1:7" x14ac:dyDescent="0.35">
      <c r="A99" s="24" t="s">
        <v>2</v>
      </c>
      <c r="B99" s="1">
        <v>6</v>
      </c>
      <c r="C99" s="2">
        <v>1261.3567893180984</v>
      </c>
      <c r="D99" s="19">
        <v>6</v>
      </c>
      <c r="E99" s="2">
        <v>4776.1776656973107</v>
      </c>
      <c r="F99" s="2">
        <f t="shared" si="2"/>
        <v>0.27302685974114149</v>
      </c>
      <c r="G99" s="18">
        <f t="shared" si="3"/>
        <v>0.27168091544788114</v>
      </c>
    </row>
    <row r="100" spans="1:7" x14ac:dyDescent="0.35">
      <c r="A100" s="24" t="s">
        <v>30</v>
      </c>
      <c r="B100" s="1">
        <v>1</v>
      </c>
      <c r="C100" s="2">
        <v>254.16959990858314</v>
      </c>
      <c r="D100" s="19">
        <v>1</v>
      </c>
      <c r="E100" s="2">
        <v>1000.7202081592528</v>
      </c>
      <c r="F100" s="2">
        <f t="shared" si="2"/>
        <v>5.501625574332418E-2</v>
      </c>
      <c r="G100" s="18">
        <f t="shared" si="3"/>
        <v>5.6923465015241773E-2</v>
      </c>
    </row>
    <row r="101" spans="1:7" x14ac:dyDescent="0.35">
      <c r="A101" s="24" t="s">
        <v>5</v>
      </c>
      <c r="B101" s="1">
        <v>27</v>
      </c>
      <c r="C101" s="2">
        <v>6425.0710135057152</v>
      </c>
      <c r="D101" s="19">
        <v>27</v>
      </c>
      <c r="E101" s="2">
        <v>24732.087784783431</v>
      </c>
      <c r="F101" s="2">
        <f t="shared" si="2"/>
        <v>1.3907381141379078</v>
      </c>
      <c r="G101" s="18">
        <f t="shared" si="3"/>
        <v>1.4068229284193365</v>
      </c>
    </row>
    <row r="102" spans="1:7" x14ac:dyDescent="0.35">
      <c r="A102" s="24" t="s">
        <v>17</v>
      </c>
      <c r="B102" s="1">
        <v>1</v>
      </c>
      <c r="C102" s="2">
        <v>201.92915322156679</v>
      </c>
      <c r="D102" s="19">
        <v>1</v>
      </c>
      <c r="E102" s="2">
        <v>774.91081567887352</v>
      </c>
      <c r="F102" s="2">
        <f t="shared" si="2"/>
        <v>4.3708554995036029E-2</v>
      </c>
      <c r="G102" s="18">
        <f t="shared" si="3"/>
        <v>4.4078862749625955E-2</v>
      </c>
    </row>
    <row r="103" spans="1:7" x14ac:dyDescent="0.35">
      <c r="A103" s="24" t="s">
        <v>31</v>
      </c>
      <c r="B103" s="1">
        <v>6</v>
      </c>
      <c r="C103" s="2">
        <v>1018.0074925910928</v>
      </c>
      <c r="D103" s="19">
        <v>6</v>
      </c>
      <c r="E103" s="2">
        <v>4092.059665730143</v>
      </c>
      <c r="F103" s="2">
        <f t="shared" si="2"/>
        <v>0.22035271165849776</v>
      </c>
      <c r="G103" s="18">
        <f t="shared" si="3"/>
        <v>0.23276657483607346</v>
      </c>
    </row>
    <row r="104" spans="1:7" x14ac:dyDescent="0.35">
      <c r="A104" s="24" t="s">
        <v>11</v>
      </c>
      <c r="B104" s="1">
        <v>5</v>
      </c>
      <c r="C104" s="2">
        <v>1336.6826938915315</v>
      </c>
      <c r="D104" s="19">
        <v>5</v>
      </c>
      <c r="E104" s="2">
        <v>5142.5899585961597</v>
      </c>
      <c r="F104" s="2">
        <f t="shared" si="2"/>
        <v>0.28933152100511539</v>
      </c>
      <c r="G104" s="18">
        <f t="shared" si="3"/>
        <v>0.29252336188388128</v>
      </c>
    </row>
    <row r="105" spans="1:7" x14ac:dyDescent="0.35">
      <c r="A105" s="24" t="s">
        <v>6</v>
      </c>
      <c r="B105" s="1">
        <v>28</v>
      </c>
      <c r="C105" s="2">
        <v>6669.9578293796603</v>
      </c>
      <c r="D105" s="19">
        <v>28</v>
      </c>
      <c r="E105" s="2">
        <v>25689.766158701961</v>
      </c>
      <c r="F105" s="2">
        <f t="shared" si="2"/>
        <v>1.4437450657762434</v>
      </c>
      <c r="G105" s="18">
        <f t="shared" si="3"/>
        <v>1.4612980663940958</v>
      </c>
    </row>
    <row r="106" spans="1:7" x14ac:dyDescent="0.35">
      <c r="A106" s="24" t="s">
        <v>7</v>
      </c>
      <c r="B106" s="1">
        <v>2</v>
      </c>
      <c r="C106" s="2">
        <v>620.29485691975651</v>
      </c>
      <c r="D106" s="19">
        <v>2</v>
      </c>
      <c r="E106" s="2">
        <v>2279.4182519182982</v>
      </c>
      <c r="F106" s="2">
        <f t="shared" si="2"/>
        <v>0.13426586223073161</v>
      </c>
      <c r="G106" s="18">
        <f t="shared" si="3"/>
        <v>0.1296590036458285</v>
      </c>
    </row>
    <row r="107" spans="1:7" x14ac:dyDescent="0.35">
      <c r="A107" s="24" t="s">
        <v>12</v>
      </c>
      <c r="B107" s="1">
        <v>19</v>
      </c>
      <c r="C107" s="2">
        <v>5318.8293600073575</v>
      </c>
      <c r="D107" s="19">
        <v>19</v>
      </c>
      <c r="E107" s="2">
        <v>20222.726460277067</v>
      </c>
      <c r="F107" s="2">
        <f t="shared" si="2"/>
        <v>1.1512866858605948</v>
      </c>
      <c r="G107" s="18">
        <f t="shared" si="3"/>
        <v>1.1503191929059098</v>
      </c>
    </row>
    <row r="108" spans="1:7" x14ac:dyDescent="0.35">
      <c r="A108" s="24" t="s">
        <v>32</v>
      </c>
      <c r="B108" s="1">
        <v>15</v>
      </c>
      <c r="C108" s="2">
        <v>4305.6658166476955</v>
      </c>
      <c r="D108" s="19">
        <v>15</v>
      </c>
      <c r="E108" s="2">
        <v>16165.74869038291</v>
      </c>
      <c r="F108" s="2">
        <f t="shared" si="2"/>
        <v>0.9319824707564448</v>
      </c>
      <c r="G108" s="18">
        <f t="shared" si="3"/>
        <v>0.91954816393171257</v>
      </c>
    </row>
    <row r="109" spans="1:7" x14ac:dyDescent="0.35">
      <c r="A109" s="24" t="s">
        <v>33</v>
      </c>
      <c r="B109" s="1">
        <v>2</v>
      </c>
      <c r="C109" s="2">
        <v>272.07846665480804</v>
      </c>
      <c r="D109" s="19">
        <v>2</v>
      </c>
      <c r="E109" s="2">
        <v>970.40949086969704</v>
      </c>
      <c r="F109" s="2">
        <f t="shared" si="2"/>
        <v>5.8892717733026317E-2</v>
      </c>
      <c r="G109" s="18">
        <f t="shared" si="3"/>
        <v>5.5199315706422843E-2</v>
      </c>
    </row>
    <row r="110" spans="1:7" x14ac:dyDescent="0.35">
      <c r="A110" s="24" t="s">
        <v>13</v>
      </c>
      <c r="B110" s="1">
        <v>36</v>
      </c>
      <c r="C110" s="2">
        <v>9716.4772185824058</v>
      </c>
      <c r="D110" s="19">
        <v>36</v>
      </c>
      <c r="E110" s="2">
        <v>36404.431113475352</v>
      </c>
      <c r="F110" s="2">
        <f t="shared" si="2"/>
        <v>2.1031791204533463</v>
      </c>
      <c r="G110" s="18">
        <f t="shared" si="3"/>
        <v>2.0707749718569852</v>
      </c>
    </row>
    <row r="111" spans="1:7" x14ac:dyDescent="0.35">
      <c r="A111" s="24" t="s">
        <v>18</v>
      </c>
      <c r="B111" s="1">
        <v>26</v>
      </c>
      <c r="C111" s="2">
        <v>8253.1624398873082</v>
      </c>
      <c r="D111" s="19">
        <v>26</v>
      </c>
      <c r="E111" s="2">
        <v>30947.346099512863</v>
      </c>
      <c r="F111" s="2">
        <f t="shared" si="2"/>
        <v>1.7864374639899816</v>
      </c>
      <c r="G111" s="18">
        <f t="shared" si="3"/>
        <v>1.7603623456855952</v>
      </c>
    </row>
    <row r="112" spans="1:7" x14ac:dyDescent="0.35">
      <c r="A112" s="24" t="s">
        <v>8</v>
      </c>
      <c r="B112" s="1">
        <v>7</v>
      </c>
      <c r="C112" s="2">
        <v>1881.5810775592004</v>
      </c>
      <c r="D112" s="19">
        <v>7</v>
      </c>
      <c r="E112" s="2">
        <v>7129.6156353829747</v>
      </c>
      <c r="F112" s="2">
        <f t="shared" si="2"/>
        <v>0.40727744703547741</v>
      </c>
      <c r="G112" s="18">
        <f t="shared" si="3"/>
        <v>0.40555034552500857</v>
      </c>
    </row>
    <row r="113" spans="1:7" x14ac:dyDescent="0.35">
      <c r="A113" s="24" t="s">
        <v>19</v>
      </c>
      <c r="B113" s="1">
        <v>25</v>
      </c>
      <c r="C113" s="2">
        <v>7724.2032579002698</v>
      </c>
      <c r="D113" s="19">
        <v>25</v>
      </c>
      <c r="E113" s="2">
        <v>28975.797023675164</v>
      </c>
      <c r="F113" s="2">
        <f t="shared" si="2"/>
        <v>1.6719416562913214</v>
      </c>
      <c r="G113" s="18">
        <f t="shared" si="3"/>
        <v>1.6482157097635395</v>
      </c>
    </row>
    <row r="114" spans="1:7" x14ac:dyDescent="0.35">
      <c r="A114" s="24" t="s">
        <v>21</v>
      </c>
      <c r="B114" s="1">
        <v>16</v>
      </c>
      <c r="C114" s="2">
        <v>4948.223810727839</v>
      </c>
      <c r="D114" s="19">
        <v>16</v>
      </c>
      <c r="E114" s="2">
        <v>18863.490630742177</v>
      </c>
      <c r="F114" s="2">
        <f t="shared" si="2"/>
        <v>1.0710672981510083</v>
      </c>
      <c r="G114" s="18">
        <f t="shared" si="3"/>
        <v>1.0730024638550266</v>
      </c>
    </row>
    <row r="115" spans="1:7" x14ac:dyDescent="0.35">
      <c r="A115" s="24" t="s">
        <v>14</v>
      </c>
      <c r="B115" s="1">
        <v>19</v>
      </c>
      <c r="C115" s="2">
        <v>5459.4849084505604</v>
      </c>
      <c r="D115" s="19">
        <v>19</v>
      </c>
      <c r="E115" s="2">
        <v>20855.273335129361</v>
      </c>
      <c r="F115" s="2">
        <f t="shared" si="2"/>
        <v>1.181732268761351</v>
      </c>
      <c r="G115" s="18">
        <f t="shared" si="3"/>
        <v>1.1863000391080532</v>
      </c>
    </row>
    <row r="116" spans="1:7" x14ac:dyDescent="0.35">
      <c r="A116" s="22" t="s">
        <v>23</v>
      </c>
      <c r="B116" s="14">
        <v>40</v>
      </c>
      <c r="C116" s="15">
        <v>11979.316708175214</v>
      </c>
      <c r="D116" s="23">
        <v>40</v>
      </c>
      <c r="E116" s="15">
        <v>45186.617242684209</v>
      </c>
      <c r="F116" s="15">
        <f t="shared" si="2"/>
        <v>2.5929818195578314</v>
      </c>
      <c r="G116" s="16">
        <f t="shared" si="3"/>
        <v>2.570327654822099</v>
      </c>
    </row>
    <row r="117" spans="1:7" x14ac:dyDescent="0.35">
      <c r="A117" s="20" t="s">
        <v>53</v>
      </c>
      <c r="B117" s="10"/>
      <c r="C117" s="11"/>
      <c r="D117" s="21"/>
      <c r="E117" s="11"/>
      <c r="F117" s="11"/>
      <c r="G117" s="12"/>
    </row>
    <row r="118" spans="1:7" x14ac:dyDescent="0.35">
      <c r="A118" s="24" t="s">
        <v>21</v>
      </c>
      <c r="B118" s="1">
        <v>1</v>
      </c>
      <c r="C118" s="2">
        <v>282.13586598980089</v>
      </c>
      <c r="D118" s="19">
        <v>1</v>
      </c>
      <c r="E118" s="2">
        <v>1073.6112767997788</v>
      </c>
      <c r="F118" s="2">
        <f t="shared" si="2"/>
        <v>6.1069691116647791E-2</v>
      </c>
      <c r="G118" s="18">
        <f t="shared" si="3"/>
        <v>6.1069691065093135E-2</v>
      </c>
    </row>
    <row r="119" spans="1:7" x14ac:dyDescent="0.35">
      <c r="A119" s="22" t="s">
        <v>23</v>
      </c>
      <c r="B119" s="14">
        <v>1</v>
      </c>
      <c r="C119" s="15">
        <v>342.59355155904393</v>
      </c>
      <c r="D119" s="23">
        <v>1</v>
      </c>
      <c r="E119" s="15">
        <v>1303.6708361140172</v>
      </c>
      <c r="F119" s="15">
        <f t="shared" si="2"/>
        <v>7.4156053498786595E-2</v>
      </c>
      <c r="G119" s="16">
        <f t="shared" si="3"/>
        <v>7.4156053436184532E-2</v>
      </c>
    </row>
    <row r="120" spans="1:7" x14ac:dyDescent="0.35">
      <c r="A120" s="20" t="s">
        <v>79</v>
      </c>
      <c r="B120" s="10"/>
      <c r="C120" s="11"/>
      <c r="D120" s="21"/>
      <c r="E120" s="11"/>
      <c r="F120" s="11"/>
      <c r="G120" s="12"/>
    </row>
    <row r="121" spans="1:7" x14ac:dyDescent="0.35">
      <c r="A121" s="24" t="s">
        <v>29</v>
      </c>
      <c r="B121" s="1">
        <v>1</v>
      </c>
      <c r="C121" s="2">
        <v>174.46813238470361</v>
      </c>
      <c r="D121" s="19">
        <v>1</v>
      </c>
      <c r="E121" s="2">
        <v>655.23615492894521</v>
      </c>
      <c r="F121" s="2">
        <f t="shared" si="2"/>
        <v>3.7764482431373786E-2</v>
      </c>
      <c r="G121" s="18">
        <f t="shared" si="3"/>
        <v>3.7271469125647723E-2</v>
      </c>
    </row>
    <row r="122" spans="1:7" x14ac:dyDescent="0.35">
      <c r="A122" s="24" t="s">
        <v>7</v>
      </c>
      <c r="B122" s="1">
        <v>1</v>
      </c>
      <c r="C122" s="2">
        <v>0</v>
      </c>
      <c r="D122" s="19">
        <v>1</v>
      </c>
      <c r="E122" s="2">
        <v>74.509441381912865</v>
      </c>
      <c r="F122" s="2">
        <f t="shared" si="2"/>
        <v>0</v>
      </c>
      <c r="G122" s="18">
        <f t="shared" si="3"/>
        <v>4.2382831337144005E-3</v>
      </c>
    </row>
    <row r="123" spans="1:7" x14ac:dyDescent="0.35">
      <c r="A123" s="24" t="s">
        <v>13</v>
      </c>
      <c r="B123" s="1">
        <v>2</v>
      </c>
      <c r="C123" s="2">
        <v>337.49745187922207</v>
      </c>
      <c r="D123" s="19">
        <v>2</v>
      </c>
      <c r="E123" s="2">
        <v>1267.5124657151805</v>
      </c>
      <c r="F123" s="2">
        <f t="shared" si="2"/>
        <v>7.3052977743938693E-2</v>
      </c>
      <c r="G123" s="18">
        <f t="shared" si="3"/>
        <v>7.2099275012380781E-2</v>
      </c>
    </row>
    <row r="124" spans="1:7" x14ac:dyDescent="0.35">
      <c r="A124" s="24" t="s">
        <v>18</v>
      </c>
      <c r="B124" s="1">
        <v>1</v>
      </c>
      <c r="C124" s="2">
        <v>274.21667965186793</v>
      </c>
      <c r="D124" s="19">
        <v>1</v>
      </c>
      <c r="E124" s="2">
        <v>1029.8538783935842</v>
      </c>
      <c r="F124" s="2">
        <f t="shared" si="2"/>
        <v>5.9355544416950186E-2</v>
      </c>
      <c r="G124" s="18">
        <f t="shared" si="3"/>
        <v>5.8580660947559392E-2</v>
      </c>
    </row>
    <row r="125" spans="1:7" x14ac:dyDescent="0.35">
      <c r="A125" s="22" t="s">
        <v>8</v>
      </c>
      <c r="B125" s="14">
        <v>2</v>
      </c>
      <c r="C125" s="15">
        <v>713.66648678627166</v>
      </c>
      <c r="D125" s="23">
        <v>2</v>
      </c>
      <c r="E125" s="15">
        <v>2680.2607347935591</v>
      </c>
      <c r="F125" s="15">
        <f t="shared" si="2"/>
        <v>0.1544766091877037</v>
      </c>
      <c r="G125" s="16">
        <f t="shared" si="3"/>
        <v>0.15245992528659688</v>
      </c>
    </row>
    <row r="126" spans="1:7" x14ac:dyDescent="0.35">
      <c r="A126" s="20" t="s">
        <v>55</v>
      </c>
      <c r="B126" s="10"/>
      <c r="C126" s="11"/>
      <c r="D126" s="21"/>
      <c r="E126" s="11"/>
      <c r="F126" s="11"/>
      <c r="G126" s="12"/>
    </row>
    <row r="127" spans="1:7" x14ac:dyDescent="0.35">
      <c r="A127" s="22" t="s">
        <v>21</v>
      </c>
      <c r="B127" s="14">
        <v>1</v>
      </c>
      <c r="C127" s="15">
        <v>312.36470877442235</v>
      </c>
      <c r="D127" s="23">
        <v>1</v>
      </c>
      <c r="E127" s="15">
        <v>1188.641056456898</v>
      </c>
      <c r="F127" s="15">
        <f t="shared" si="2"/>
        <v>6.7612872307717189E-2</v>
      </c>
      <c r="G127" s="16">
        <f t="shared" si="3"/>
        <v>6.7612872250638834E-2</v>
      </c>
    </row>
    <row r="128" spans="1:7" x14ac:dyDescent="0.35">
      <c r="A128" s="20" t="s">
        <v>56</v>
      </c>
      <c r="B128" s="10"/>
      <c r="C128" s="11"/>
      <c r="D128" s="21"/>
      <c r="E128" s="11"/>
      <c r="F128" s="11"/>
      <c r="G128" s="12"/>
    </row>
    <row r="129" spans="1:7" x14ac:dyDescent="0.35">
      <c r="A129" s="24" t="s">
        <v>29</v>
      </c>
      <c r="B129" s="1">
        <v>1</v>
      </c>
      <c r="C129" s="2">
        <v>58.188294650946368</v>
      </c>
      <c r="D129" s="19">
        <v>1</v>
      </c>
      <c r="E129" s="2">
        <v>229.05022031901154</v>
      </c>
      <c r="F129" s="2">
        <f t="shared" si="2"/>
        <v>1.2595141594178752E-2</v>
      </c>
      <c r="G129" s="18">
        <f t="shared" si="3"/>
        <v>1.3028948647939942E-2</v>
      </c>
    </row>
    <row r="130" spans="1:7" x14ac:dyDescent="0.35">
      <c r="A130" s="24" t="s">
        <v>1</v>
      </c>
      <c r="B130" s="1">
        <v>2</v>
      </c>
      <c r="C130" s="2">
        <v>459.4720155400654</v>
      </c>
      <c r="D130" s="19">
        <v>2</v>
      </c>
      <c r="E130" s="2">
        <v>1759.1056920500087</v>
      </c>
      <c r="F130" s="2">
        <f t="shared" si="2"/>
        <v>9.9454969921441122E-2</v>
      </c>
      <c r="G130" s="18">
        <f t="shared" si="3"/>
        <v>0.10006232561617877</v>
      </c>
    </row>
    <row r="131" spans="1:7" x14ac:dyDescent="0.35">
      <c r="A131" s="24" t="s">
        <v>2</v>
      </c>
      <c r="B131" s="1">
        <v>1</v>
      </c>
      <c r="C131" s="2">
        <v>245.42529610554709</v>
      </c>
      <c r="D131" s="19">
        <v>1</v>
      </c>
      <c r="E131" s="2">
        <v>1003.2399649972706</v>
      </c>
      <c r="F131" s="2">
        <f t="shared" si="2"/>
        <v>5.3123508323891712E-2</v>
      </c>
      <c r="G131" s="18">
        <f t="shared" si="3"/>
        <v>5.7066795077976948E-2</v>
      </c>
    </row>
    <row r="132" spans="1:7" x14ac:dyDescent="0.35">
      <c r="A132" s="24" t="s">
        <v>30</v>
      </c>
      <c r="B132" s="1">
        <v>1</v>
      </c>
      <c r="C132" s="2">
        <v>254.86473057114509</v>
      </c>
      <c r="D132" s="19">
        <v>1</v>
      </c>
      <c r="E132" s="2">
        <v>1003.2399649972706</v>
      </c>
      <c r="F132" s="2">
        <f t="shared" si="2"/>
        <v>5.5166720182502932E-2</v>
      </c>
      <c r="G132" s="18">
        <f t="shared" si="3"/>
        <v>5.7066795077976948E-2</v>
      </c>
    </row>
    <row r="133" spans="1:7" x14ac:dyDescent="0.35">
      <c r="A133" s="24" t="s">
        <v>5</v>
      </c>
      <c r="B133" s="1">
        <v>5</v>
      </c>
      <c r="C133" s="2">
        <v>1374.3991386252594</v>
      </c>
      <c r="D133" s="19">
        <v>5</v>
      </c>
      <c r="E133" s="2">
        <v>5155.5387090137519</v>
      </c>
      <c r="F133" s="2">
        <f t="shared" si="2"/>
        <v>0.29749543033945774</v>
      </c>
      <c r="G133" s="18">
        <f t="shared" si="3"/>
        <v>0.29325991915071487</v>
      </c>
    </row>
    <row r="134" spans="1:7" x14ac:dyDescent="0.35">
      <c r="A134" s="24" t="s">
        <v>17</v>
      </c>
      <c r="B134" s="1">
        <v>2</v>
      </c>
      <c r="C134" s="2">
        <v>540.05801447157251</v>
      </c>
      <c r="D134" s="19">
        <v>2</v>
      </c>
      <c r="E134" s="2">
        <v>2062.2154836055006</v>
      </c>
      <c r="F134" s="2">
        <f t="shared" si="2"/>
        <v>0.11689820439221044</v>
      </c>
      <c r="G134" s="18">
        <f t="shared" si="3"/>
        <v>0.11730396766028595</v>
      </c>
    </row>
    <row r="135" spans="1:7" x14ac:dyDescent="0.35">
      <c r="A135" s="24" t="s">
        <v>31</v>
      </c>
      <c r="B135" s="1">
        <v>2</v>
      </c>
      <c r="C135" s="2">
        <v>496.55915361358279</v>
      </c>
      <c r="D135" s="19">
        <v>2</v>
      </c>
      <c r="E135" s="2">
        <v>1961.1264893111133</v>
      </c>
      <c r="F135" s="2">
        <f t="shared" si="2"/>
        <v>0.10748266274455795</v>
      </c>
      <c r="G135" s="18">
        <f t="shared" si="3"/>
        <v>0.11155377316713468</v>
      </c>
    </row>
    <row r="136" spans="1:7" x14ac:dyDescent="0.35">
      <c r="A136" s="24" t="s">
        <v>11</v>
      </c>
      <c r="B136" s="1">
        <v>4</v>
      </c>
      <c r="C136" s="2">
        <v>1099.5193109002075</v>
      </c>
      <c r="D136" s="19">
        <v>4</v>
      </c>
      <c r="E136" s="2">
        <v>4124.4309672110012</v>
      </c>
      <c r="F136" s="2">
        <f t="shared" si="2"/>
        <v>0.23799634427156616</v>
      </c>
      <c r="G136" s="18">
        <f t="shared" si="3"/>
        <v>0.23460793532057189</v>
      </c>
    </row>
    <row r="137" spans="1:7" x14ac:dyDescent="0.35">
      <c r="A137" s="24" t="s">
        <v>6</v>
      </c>
      <c r="B137" s="1">
        <v>28</v>
      </c>
      <c r="C137" s="2">
        <v>6706.4913884163443</v>
      </c>
      <c r="D137" s="19">
        <v>28</v>
      </c>
      <c r="E137" s="2">
        <v>25944.030070629517</v>
      </c>
      <c r="F137" s="2">
        <f t="shared" si="2"/>
        <v>1.4516529337034025</v>
      </c>
      <c r="G137" s="18">
        <f t="shared" si="3"/>
        <v>1.4757612327988892</v>
      </c>
    </row>
    <row r="138" spans="1:7" x14ac:dyDescent="0.35">
      <c r="A138" s="24" t="s">
        <v>7</v>
      </c>
      <c r="B138" s="1">
        <v>4</v>
      </c>
      <c r="C138" s="2">
        <v>1204.0523073896074</v>
      </c>
      <c r="D138" s="19">
        <v>4</v>
      </c>
      <c r="E138" s="2">
        <v>4570.3153960986765</v>
      </c>
      <c r="F138" s="2">
        <f t="shared" si="2"/>
        <v>0.2606230237428534</v>
      </c>
      <c r="G138" s="18">
        <f t="shared" si="3"/>
        <v>0.25997095535522829</v>
      </c>
    </row>
    <row r="139" spans="1:7" x14ac:dyDescent="0.35">
      <c r="A139" s="24" t="s">
        <v>12</v>
      </c>
      <c r="B139" s="1">
        <v>7</v>
      </c>
      <c r="C139" s="2">
        <v>1617.2330883561274</v>
      </c>
      <c r="D139" s="19">
        <v>7</v>
      </c>
      <c r="E139" s="2">
        <v>6200.522038430945</v>
      </c>
      <c r="F139" s="2">
        <f t="shared" si="2"/>
        <v>0.35005802903875166</v>
      </c>
      <c r="G139" s="18">
        <f t="shared" si="3"/>
        <v>0.35270118106248022</v>
      </c>
    </row>
    <row r="140" spans="1:7" x14ac:dyDescent="0.35">
      <c r="A140" s="24" t="s">
        <v>32</v>
      </c>
      <c r="B140" s="1">
        <v>4</v>
      </c>
      <c r="C140" s="2">
        <v>780.04013461091358</v>
      </c>
      <c r="D140" s="19">
        <v>4</v>
      </c>
      <c r="E140" s="2">
        <v>2985.885254910917</v>
      </c>
      <c r="F140" s="2">
        <f t="shared" si="2"/>
        <v>0.16884351059782987</v>
      </c>
      <c r="G140" s="18">
        <f t="shared" si="3"/>
        <v>0.16984461137253223</v>
      </c>
    </row>
    <row r="141" spans="1:7" x14ac:dyDescent="0.35">
      <c r="A141" s="24" t="s">
        <v>13</v>
      </c>
      <c r="B141" s="1">
        <v>37</v>
      </c>
      <c r="C141" s="2">
        <v>8995.5434415737873</v>
      </c>
      <c r="D141" s="19">
        <v>37</v>
      </c>
      <c r="E141" s="2">
        <v>34016.419661163905</v>
      </c>
      <c r="F141" s="2">
        <f t="shared" si="2"/>
        <v>1.9471294706755116</v>
      </c>
      <c r="G141" s="18">
        <f t="shared" si="3"/>
        <v>1.9349389157312806</v>
      </c>
    </row>
    <row r="142" spans="1:7" x14ac:dyDescent="0.35">
      <c r="A142" s="24" t="s">
        <v>18</v>
      </c>
      <c r="B142" s="1">
        <v>19</v>
      </c>
      <c r="C142" s="2">
        <v>5212.2645852832502</v>
      </c>
      <c r="D142" s="19">
        <v>19</v>
      </c>
      <c r="E142" s="2">
        <v>19788.318351329988</v>
      </c>
      <c r="F142" s="2">
        <f t="shared" si="2"/>
        <v>1.1282202180313978</v>
      </c>
      <c r="G142" s="18">
        <f t="shared" si="3"/>
        <v>1.1256089746147537</v>
      </c>
    </row>
    <row r="143" spans="1:7" x14ac:dyDescent="0.35">
      <c r="A143" s="24" t="s">
        <v>8</v>
      </c>
      <c r="B143" s="1">
        <v>13</v>
      </c>
      <c r="C143" s="2">
        <v>3971.5638494578898</v>
      </c>
      <c r="D143" s="19">
        <v>13</v>
      </c>
      <c r="E143" s="2">
        <v>14937.128367737141</v>
      </c>
      <c r="F143" s="2">
        <f t="shared" si="2"/>
        <v>0.85966446231691018</v>
      </c>
      <c r="G143" s="18">
        <f t="shared" si="3"/>
        <v>0.84966117116099016</v>
      </c>
    </row>
    <row r="144" spans="1:7" x14ac:dyDescent="0.35">
      <c r="A144" s="24" t="s">
        <v>19</v>
      </c>
      <c r="B144" s="1">
        <v>12</v>
      </c>
      <c r="C144" s="2">
        <v>3378.2112306535446</v>
      </c>
      <c r="D144" s="19">
        <v>12</v>
      </c>
      <c r="E144" s="2">
        <v>12801.165528258234</v>
      </c>
      <c r="F144" s="2">
        <f t="shared" si="2"/>
        <v>0.73123037958690618</v>
      </c>
      <c r="G144" s="18">
        <f t="shared" si="3"/>
        <v>0.72816226969423281</v>
      </c>
    </row>
    <row r="145" spans="1:7" x14ac:dyDescent="0.35">
      <c r="A145" s="24" t="s">
        <v>21</v>
      </c>
      <c r="B145" s="1">
        <v>14</v>
      </c>
      <c r="C145" s="2">
        <v>3860.3980335440056</v>
      </c>
      <c r="D145" s="19">
        <v>14</v>
      </c>
      <c r="E145" s="2">
        <v>14669.3143609524</v>
      </c>
      <c r="F145" s="2">
        <f t="shared" si="2"/>
        <v>0.83560207656962471</v>
      </c>
      <c r="G145" s="18">
        <f t="shared" si="3"/>
        <v>0.83442724151561531</v>
      </c>
    </row>
    <row r="146" spans="1:7" x14ac:dyDescent="0.35">
      <c r="A146" s="24" t="s">
        <v>14</v>
      </c>
      <c r="B146" s="1">
        <v>13</v>
      </c>
      <c r="C146" s="2">
        <v>4002.268871529559</v>
      </c>
      <c r="D146" s="19">
        <v>13</v>
      </c>
      <c r="E146" s="2">
        <v>15157.128601945287</v>
      </c>
      <c r="F146" s="2">
        <f t="shared" si="2"/>
        <v>0.86631071484871147</v>
      </c>
      <c r="G146" s="18">
        <f t="shared" si="3"/>
        <v>0.86217533399410395</v>
      </c>
    </row>
    <row r="147" spans="1:7" x14ac:dyDescent="0.35">
      <c r="A147" s="24" t="s">
        <v>23</v>
      </c>
      <c r="B147" s="1">
        <v>5</v>
      </c>
      <c r="C147" s="2">
        <v>1634.7334050539075</v>
      </c>
      <c r="D147" s="19">
        <v>5</v>
      </c>
      <c r="E147" s="2">
        <v>6223.8034865571408</v>
      </c>
      <c r="F147" s="2">
        <f t="shared" si="2"/>
        <v>0.35384605836791033</v>
      </c>
      <c r="G147" s="18">
        <f t="shared" si="3"/>
        <v>0.35402548798374583</v>
      </c>
    </row>
    <row r="148" spans="1:7" x14ac:dyDescent="0.35">
      <c r="A148" s="22" t="s">
        <v>9</v>
      </c>
      <c r="B148" s="14">
        <v>1</v>
      </c>
      <c r="C148" s="15">
        <v>343.95821022589473</v>
      </c>
      <c r="D148" s="23">
        <v>1</v>
      </c>
      <c r="E148" s="15">
        <v>1346.9425455981873</v>
      </c>
      <c r="F148" s="15">
        <f t="shared" si="2"/>
        <v>7.4451440556266374E-2</v>
      </c>
      <c r="G148" s="16">
        <f t="shared" si="3"/>
        <v>7.6617456354691263E-2</v>
      </c>
    </row>
    <row r="149" spans="1:7" x14ac:dyDescent="0.35">
      <c r="A149" s="20" t="s">
        <v>57</v>
      </c>
      <c r="B149" s="10"/>
      <c r="C149" s="11"/>
      <c r="D149" s="21"/>
      <c r="E149" s="11"/>
      <c r="F149" s="11"/>
      <c r="G149" s="12"/>
    </row>
    <row r="150" spans="1:7" x14ac:dyDescent="0.35">
      <c r="A150" s="24" t="s">
        <v>1</v>
      </c>
      <c r="B150" s="1">
        <v>1</v>
      </c>
      <c r="C150" s="2">
        <v>242.00443643364227</v>
      </c>
      <c r="D150" s="19">
        <v>1</v>
      </c>
      <c r="E150" s="2">
        <v>904.35489438429295</v>
      </c>
      <c r="F150" s="2">
        <f t="shared" ref="F150:F211" si="4">C150*100/$B$7</f>
        <v>5.2383046480149457E-2</v>
      </c>
      <c r="G150" s="18">
        <f t="shared" ref="G150:G211" si="5">E150*100/$B$12</f>
        <v>5.1441965268732431E-2</v>
      </c>
    </row>
    <row r="151" spans="1:7" x14ac:dyDescent="0.35">
      <c r="A151" s="22" t="s">
        <v>8</v>
      </c>
      <c r="B151" s="14">
        <v>1</v>
      </c>
      <c r="C151" s="15">
        <v>309.27999745325485</v>
      </c>
      <c r="D151" s="23">
        <v>1</v>
      </c>
      <c r="E151" s="15">
        <v>1193.4471091601649</v>
      </c>
      <c r="F151" s="15">
        <f t="shared" si="4"/>
        <v>6.6945171422163927E-2</v>
      </c>
      <c r="G151" s="16">
        <f t="shared" si="5"/>
        <v>6.7886252532844832E-2</v>
      </c>
    </row>
    <row r="152" spans="1:7" x14ac:dyDescent="0.35">
      <c r="A152" s="20" t="s">
        <v>58</v>
      </c>
      <c r="B152" s="10"/>
      <c r="C152" s="11"/>
      <c r="D152" s="21"/>
      <c r="E152" s="11"/>
      <c r="F152" s="11"/>
      <c r="G152" s="12"/>
    </row>
    <row r="153" spans="1:7" x14ac:dyDescent="0.35">
      <c r="A153" s="24" t="s">
        <v>2</v>
      </c>
      <c r="B153" s="1">
        <v>1</v>
      </c>
      <c r="C153" s="2">
        <v>216.65402002084065</v>
      </c>
      <c r="D153" s="19">
        <v>1</v>
      </c>
      <c r="E153" s="2">
        <v>804.14450562418517</v>
      </c>
      <c r="F153" s="2">
        <f t="shared" si="4"/>
        <v>4.6895824589458832E-2</v>
      </c>
      <c r="G153" s="18">
        <f t="shared" si="5"/>
        <v>4.5741748052930985E-2</v>
      </c>
    </row>
    <row r="154" spans="1:7" x14ac:dyDescent="0.35">
      <c r="A154" s="24" t="s">
        <v>30</v>
      </c>
      <c r="B154" s="1">
        <v>1</v>
      </c>
      <c r="C154" s="2">
        <v>66.310111722736366</v>
      </c>
      <c r="D154" s="19">
        <v>1</v>
      </c>
      <c r="E154" s="2">
        <v>261.50262064967552</v>
      </c>
      <c r="F154" s="2">
        <f t="shared" si="4"/>
        <v>1.4353148709438823E-2</v>
      </c>
      <c r="G154" s="18">
        <f t="shared" si="5"/>
        <v>1.4874922237582088E-2</v>
      </c>
    </row>
    <row r="155" spans="1:7" x14ac:dyDescent="0.35">
      <c r="A155" s="24" t="s">
        <v>4</v>
      </c>
      <c r="B155" s="1">
        <v>1</v>
      </c>
      <c r="C155" s="2">
        <v>264.82926173976051</v>
      </c>
      <c r="D155" s="19">
        <v>1</v>
      </c>
      <c r="E155" s="2">
        <v>1018.916019548657</v>
      </c>
      <c r="F155" s="2">
        <f t="shared" si="4"/>
        <v>5.7323591796307444E-2</v>
      </c>
      <c r="G155" s="18">
        <f t="shared" si="5"/>
        <v>5.7958488216136167E-2</v>
      </c>
    </row>
    <row r="156" spans="1:7" x14ac:dyDescent="0.35">
      <c r="A156" s="24" t="s">
        <v>7</v>
      </c>
      <c r="B156" s="1">
        <v>2</v>
      </c>
      <c r="C156" s="2">
        <v>258.4503834033348</v>
      </c>
      <c r="D156" s="19">
        <v>2</v>
      </c>
      <c r="E156" s="2">
        <v>1055.5163514532967</v>
      </c>
      <c r="F156" s="2">
        <f t="shared" si="4"/>
        <v>5.5942852313542506E-2</v>
      </c>
      <c r="G156" s="18">
        <f t="shared" si="5"/>
        <v>6.0040406514310911E-2</v>
      </c>
    </row>
    <row r="157" spans="1:7" x14ac:dyDescent="0.35">
      <c r="A157" s="24" t="s">
        <v>12</v>
      </c>
      <c r="B157" s="1">
        <v>1</v>
      </c>
      <c r="C157" s="2">
        <v>71.104842878072688</v>
      </c>
      <c r="D157" s="19">
        <v>1</v>
      </c>
      <c r="E157" s="2">
        <v>267.05835398215942</v>
      </c>
      <c r="F157" s="2">
        <f t="shared" si="4"/>
        <v>1.5390991769967477E-2</v>
      </c>
      <c r="G157" s="18">
        <f t="shared" si="5"/>
        <v>1.5190946226512401E-2</v>
      </c>
    </row>
    <row r="158" spans="1:7" x14ac:dyDescent="0.35">
      <c r="A158" s="24" t="s">
        <v>34</v>
      </c>
      <c r="B158" s="1">
        <v>1</v>
      </c>
      <c r="C158" s="2">
        <v>281.70563626239232</v>
      </c>
      <c r="D158" s="19">
        <v>1</v>
      </c>
      <c r="E158" s="2">
        <v>1058.0410627829601</v>
      </c>
      <c r="F158" s="2">
        <f t="shared" si="4"/>
        <v>6.0976565783327039E-2</v>
      </c>
      <c r="G158" s="18">
        <f t="shared" si="5"/>
        <v>6.0184018400906099E-2</v>
      </c>
    </row>
    <row r="159" spans="1:7" x14ac:dyDescent="0.35">
      <c r="A159" s="24" t="s">
        <v>33</v>
      </c>
      <c r="B159" s="1">
        <v>1</v>
      </c>
      <c r="C159" s="2">
        <v>173.59586955544759</v>
      </c>
      <c r="D159" s="19">
        <v>1</v>
      </c>
      <c r="E159" s="2">
        <v>659.85356603668481</v>
      </c>
      <c r="F159" s="2">
        <f t="shared" si="4"/>
        <v>3.7575676866479307E-2</v>
      </c>
      <c r="G159" s="18">
        <f t="shared" si="5"/>
        <v>3.7534119002715631E-2</v>
      </c>
    </row>
    <row r="160" spans="1:7" x14ac:dyDescent="0.35">
      <c r="A160" s="24" t="s">
        <v>8</v>
      </c>
      <c r="B160" s="1">
        <v>3</v>
      </c>
      <c r="C160" s="2">
        <v>962.71238006086037</v>
      </c>
      <c r="D160" s="19">
        <v>3</v>
      </c>
      <c r="E160" s="2">
        <v>3650.0983006035449</v>
      </c>
      <c r="F160" s="2">
        <f t="shared" si="4"/>
        <v>0.20838381351563046</v>
      </c>
      <c r="G160" s="18">
        <f t="shared" si="5"/>
        <v>0.20762670846708256</v>
      </c>
    </row>
    <row r="161" spans="1:7" x14ac:dyDescent="0.35">
      <c r="A161" s="24" t="s">
        <v>19</v>
      </c>
      <c r="B161" s="1">
        <v>1</v>
      </c>
      <c r="C161" s="2">
        <v>277.8626563842891</v>
      </c>
      <c r="D161" s="19">
        <v>1</v>
      </c>
      <c r="E161" s="2">
        <v>1053.5088473728399</v>
      </c>
      <c r="F161" s="2">
        <f t="shared" si="4"/>
        <v>6.0144733951879768E-2</v>
      </c>
      <c r="G161" s="18">
        <f t="shared" si="5"/>
        <v>5.9926214667918573E-2</v>
      </c>
    </row>
    <row r="162" spans="1:7" x14ac:dyDescent="0.35">
      <c r="A162" s="24" t="s">
        <v>21</v>
      </c>
      <c r="B162" s="1">
        <v>1</v>
      </c>
      <c r="C162" s="2">
        <v>329.84986306263994</v>
      </c>
      <c r="D162" s="19">
        <v>1</v>
      </c>
      <c r="E162" s="2">
        <v>1264.2106168474079</v>
      </c>
      <c r="F162" s="2">
        <f t="shared" si="4"/>
        <v>7.1397619659005651E-2</v>
      </c>
      <c r="G162" s="18">
        <f t="shared" si="5"/>
        <v>7.191145760150229E-2</v>
      </c>
    </row>
    <row r="163" spans="1:7" x14ac:dyDescent="0.35">
      <c r="A163" s="24" t="s">
        <v>14</v>
      </c>
      <c r="B163" s="1">
        <v>1</v>
      </c>
      <c r="C163" s="2">
        <v>333.43518766114693</v>
      </c>
      <c r="D163" s="19">
        <v>1</v>
      </c>
      <c r="E163" s="2">
        <v>1264.2106168474079</v>
      </c>
      <c r="F163" s="2">
        <f t="shared" si="4"/>
        <v>7.2173680742255719E-2</v>
      </c>
      <c r="G163" s="18">
        <f t="shared" si="5"/>
        <v>7.191145760150229E-2</v>
      </c>
    </row>
    <row r="164" spans="1:7" x14ac:dyDescent="0.35">
      <c r="A164" s="24" t="s">
        <v>23</v>
      </c>
      <c r="B164" s="1">
        <v>1</v>
      </c>
      <c r="C164" s="2">
        <v>329.84986306263994</v>
      </c>
      <c r="D164" s="19">
        <v>1</v>
      </c>
      <c r="E164" s="2">
        <v>1264.2106168474079</v>
      </c>
      <c r="F164" s="2">
        <f t="shared" si="4"/>
        <v>7.1397619659005651E-2</v>
      </c>
      <c r="G164" s="18">
        <f t="shared" si="5"/>
        <v>7.191145760150229E-2</v>
      </c>
    </row>
    <row r="165" spans="1:7" x14ac:dyDescent="0.35">
      <c r="A165" s="24" t="s">
        <v>24</v>
      </c>
      <c r="B165" s="1">
        <v>1</v>
      </c>
      <c r="C165" s="2">
        <v>325.20530955509207</v>
      </c>
      <c r="D165" s="19">
        <v>1</v>
      </c>
      <c r="E165" s="2">
        <v>1207.0492061646673</v>
      </c>
      <c r="F165" s="2">
        <f t="shared" si="4"/>
        <v>7.0392283286454763E-2</v>
      </c>
      <c r="G165" s="18">
        <f t="shared" si="5"/>
        <v>6.8659973785455422E-2</v>
      </c>
    </row>
    <row r="166" spans="1:7" x14ac:dyDescent="0.35">
      <c r="A166" s="22" t="s">
        <v>26</v>
      </c>
      <c r="B166" s="14">
        <v>1</v>
      </c>
      <c r="C166" s="15">
        <v>364.68637520634189</v>
      </c>
      <c r="D166" s="23">
        <v>1</v>
      </c>
      <c r="E166" s="15">
        <v>1367.9891003199562</v>
      </c>
      <c r="F166" s="15">
        <f t="shared" si="4"/>
        <v>7.8938153467898051E-2</v>
      </c>
      <c r="G166" s="16">
        <f t="shared" si="5"/>
        <v>7.7814636956849481E-2</v>
      </c>
    </row>
    <row r="167" spans="1:7" x14ac:dyDescent="0.35">
      <c r="A167" s="20" t="s">
        <v>59</v>
      </c>
      <c r="B167" s="10"/>
      <c r="C167" s="11"/>
      <c r="D167" s="21"/>
      <c r="E167" s="11"/>
      <c r="F167" s="11"/>
      <c r="G167" s="12"/>
    </row>
    <row r="168" spans="1:7" x14ac:dyDescent="0.35">
      <c r="A168" s="24" t="s">
        <v>35</v>
      </c>
      <c r="B168" s="1">
        <v>4</v>
      </c>
      <c r="C168" s="2">
        <v>442.47353380410868</v>
      </c>
      <c r="D168" s="19">
        <v>4</v>
      </c>
      <c r="E168" s="2">
        <v>1923.9703835187781</v>
      </c>
      <c r="F168" s="2">
        <f t="shared" si="4"/>
        <v>9.5775565229574033E-2</v>
      </c>
      <c r="G168" s="18">
        <f t="shared" si="5"/>
        <v>0.109440241062029</v>
      </c>
    </row>
    <row r="169" spans="1:7" x14ac:dyDescent="0.35">
      <c r="A169" s="24" t="s">
        <v>27</v>
      </c>
      <c r="B169" s="1">
        <v>7</v>
      </c>
      <c r="C169" s="2">
        <v>502.57062915256608</v>
      </c>
      <c r="D169" s="19">
        <v>7</v>
      </c>
      <c r="E169" s="2">
        <v>1872.7613649570465</v>
      </c>
      <c r="F169" s="2">
        <f t="shared" si="4"/>
        <v>0.10878387609094711</v>
      </c>
      <c r="G169" s="18">
        <f t="shared" si="5"/>
        <v>0.10652734417756865</v>
      </c>
    </row>
    <row r="170" spans="1:7" x14ac:dyDescent="0.35">
      <c r="A170" s="24" t="s">
        <v>28</v>
      </c>
      <c r="B170" s="1">
        <v>8</v>
      </c>
      <c r="C170" s="2">
        <v>534.69414826332081</v>
      </c>
      <c r="D170" s="19">
        <v>8</v>
      </c>
      <c r="E170" s="2">
        <v>2014.7819620610899</v>
      </c>
      <c r="F170" s="2">
        <f t="shared" si="4"/>
        <v>0.11573716925979378</v>
      </c>
      <c r="G170" s="18">
        <f t="shared" si="5"/>
        <v>0.1146058304765175</v>
      </c>
    </row>
    <row r="171" spans="1:7" x14ac:dyDescent="0.35">
      <c r="A171" s="24" t="s">
        <v>29</v>
      </c>
      <c r="B171" s="1">
        <v>2</v>
      </c>
      <c r="C171" s="2">
        <v>304.64460494239597</v>
      </c>
      <c r="D171" s="19">
        <v>2</v>
      </c>
      <c r="E171" s="2">
        <v>1187.1118919344096</v>
      </c>
      <c r="F171" s="2">
        <f t="shared" si="4"/>
        <v>6.5941817992250101E-2</v>
      </c>
      <c r="G171" s="18">
        <f t="shared" si="5"/>
        <v>6.75258895530889E-2</v>
      </c>
    </row>
    <row r="172" spans="1:7" x14ac:dyDescent="0.35">
      <c r="A172" s="24" t="s">
        <v>1</v>
      </c>
      <c r="B172" s="1">
        <v>103</v>
      </c>
      <c r="C172" s="2">
        <v>23308.572492436924</v>
      </c>
      <c r="D172" s="19">
        <v>103</v>
      </c>
      <c r="E172" s="2">
        <v>88145.003112853767</v>
      </c>
      <c r="F172" s="2">
        <f t="shared" si="4"/>
        <v>5.0452547657821478</v>
      </c>
      <c r="G172" s="18">
        <f t="shared" si="5"/>
        <v>5.01390794355222</v>
      </c>
    </row>
    <row r="173" spans="1:7" x14ac:dyDescent="0.35">
      <c r="A173" s="24" t="s">
        <v>2</v>
      </c>
      <c r="B173" s="1">
        <v>50</v>
      </c>
      <c r="C173" s="2">
        <v>11333.645327628758</v>
      </c>
      <c r="D173" s="19">
        <v>50</v>
      </c>
      <c r="E173" s="2">
        <v>42958.378522866122</v>
      </c>
      <c r="F173" s="2">
        <f t="shared" si="4"/>
        <v>2.4532230844019929</v>
      </c>
      <c r="G173" s="18">
        <f t="shared" si="5"/>
        <v>2.4435798707971497</v>
      </c>
    </row>
    <row r="174" spans="1:7" x14ac:dyDescent="0.35">
      <c r="A174" s="24" t="s">
        <v>30</v>
      </c>
      <c r="B174" s="1">
        <v>12</v>
      </c>
      <c r="C174" s="2">
        <v>2560.9728936072238</v>
      </c>
      <c r="D174" s="19">
        <v>12</v>
      </c>
      <c r="E174" s="2">
        <v>9714.2783152553493</v>
      </c>
      <c r="F174" s="2">
        <f t="shared" si="4"/>
        <v>0.55433513574043292</v>
      </c>
      <c r="G174" s="18">
        <f t="shared" si="5"/>
        <v>0.55257241466513984</v>
      </c>
    </row>
    <row r="175" spans="1:7" x14ac:dyDescent="0.35">
      <c r="A175" s="24" t="s">
        <v>36</v>
      </c>
      <c r="B175" s="1">
        <v>22</v>
      </c>
      <c r="C175" s="2">
        <v>4583.9523099092776</v>
      </c>
      <c r="D175" s="19">
        <v>22</v>
      </c>
      <c r="E175" s="2">
        <v>17475.118660059237</v>
      </c>
      <c r="F175" s="2">
        <f t="shared" si="4"/>
        <v>0.99221894627790252</v>
      </c>
      <c r="G175" s="18">
        <f t="shared" si="5"/>
        <v>0.99402839832008161</v>
      </c>
    </row>
    <row r="176" spans="1:7" x14ac:dyDescent="0.35">
      <c r="A176" s="24" t="s">
        <v>3</v>
      </c>
      <c r="B176" s="1">
        <v>10</v>
      </c>
      <c r="C176" s="2">
        <v>2322.0805364335729</v>
      </c>
      <c r="D176" s="19">
        <v>10</v>
      </c>
      <c r="E176" s="2">
        <v>8878.5858583626668</v>
      </c>
      <c r="F176" s="2">
        <f t="shared" si="4"/>
        <v>0.5026257140703424</v>
      </c>
      <c r="G176" s="18">
        <f t="shared" si="5"/>
        <v>0.50503614034433408</v>
      </c>
    </row>
    <row r="177" spans="1:7" x14ac:dyDescent="0.35">
      <c r="A177" s="24" t="s">
        <v>4</v>
      </c>
      <c r="B177" s="1">
        <v>18</v>
      </c>
      <c r="C177" s="2">
        <v>4193.6189821208072</v>
      </c>
      <c r="D177" s="19">
        <v>18</v>
      </c>
      <c r="E177" s="2">
        <v>15972.361944531009</v>
      </c>
      <c r="F177" s="2">
        <f t="shared" si="4"/>
        <v>0.90772938421195493</v>
      </c>
      <c r="G177" s="18">
        <f t="shared" si="5"/>
        <v>0.90854784279084044</v>
      </c>
    </row>
    <row r="178" spans="1:7" x14ac:dyDescent="0.35">
      <c r="A178" s="24" t="s">
        <v>5</v>
      </c>
      <c r="B178" s="1">
        <v>58</v>
      </c>
      <c r="C178" s="2">
        <v>11965.875778801859</v>
      </c>
      <c r="D178" s="19">
        <v>58</v>
      </c>
      <c r="E178" s="2">
        <v>45373.588085106952</v>
      </c>
      <c r="F178" s="2">
        <f t="shared" si="4"/>
        <v>2.5900724645126236</v>
      </c>
      <c r="G178" s="18">
        <f t="shared" si="5"/>
        <v>2.5809630233504302</v>
      </c>
    </row>
    <row r="179" spans="1:7" x14ac:dyDescent="0.35">
      <c r="A179" s="24" t="s">
        <v>10</v>
      </c>
      <c r="B179" s="1">
        <v>44</v>
      </c>
      <c r="C179" s="2">
        <v>11395.668197198251</v>
      </c>
      <c r="D179" s="19">
        <v>44</v>
      </c>
      <c r="E179" s="2">
        <v>43378.566508797521</v>
      </c>
      <c r="F179" s="2">
        <f t="shared" si="4"/>
        <v>2.4666482385329251</v>
      </c>
      <c r="G179" s="18">
        <f t="shared" si="5"/>
        <v>2.4674812129724883</v>
      </c>
    </row>
    <row r="180" spans="1:7" x14ac:dyDescent="0.35">
      <c r="A180" s="24" t="s">
        <v>17</v>
      </c>
      <c r="B180" s="1">
        <v>17</v>
      </c>
      <c r="C180" s="2">
        <v>3896.9944910089685</v>
      </c>
      <c r="D180" s="19">
        <v>17</v>
      </c>
      <c r="E180" s="2">
        <v>15016.266839952594</v>
      </c>
      <c r="F180" s="2">
        <f t="shared" si="4"/>
        <v>0.8435235591698893</v>
      </c>
      <c r="G180" s="18">
        <f t="shared" si="5"/>
        <v>0.85416276513079958</v>
      </c>
    </row>
    <row r="181" spans="1:7" x14ac:dyDescent="0.35">
      <c r="A181" s="24" t="s">
        <v>31</v>
      </c>
      <c r="B181" s="1">
        <v>10</v>
      </c>
      <c r="C181" s="2">
        <v>2429.4946005812112</v>
      </c>
      <c r="D181" s="19">
        <v>10</v>
      </c>
      <c r="E181" s="2">
        <v>9133.9526293192484</v>
      </c>
      <c r="F181" s="2">
        <f t="shared" si="4"/>
        <v>0.52587601475815782</v>
      </c>
      <c r="G181" s="18">
        <f t="shared" si="5"/>
        <v>0.51956204012539353</v>
      </c>
    </row>
    <row r="182" spans="1:7" x14ac:dyDescent="0.35">
      <c r="A182" s="24" t="s">
        <v>11</v>
      </c>
      <c r="B182" s="1">
        <v>9</v>
      </c>
      <c r="C182" s="2">
        <v>1993.8903456182607</v>
      </c>
      <c r="D182" s="19">
        <v>9</v>
      </c>
      <c r="E182" s="2">
        <v>7622.0622519961707</v>
      </c>
      <c r="F182" s="2">
        <f t="shared" si="4"/>
        <v>0.43158733860435561</v>
      </c>
      <c r="G182" s="18">
        <f t="shared" si="5"/>
        <v>0.43356193909941809</v>
      </c>
    </row>
    <row r="183" spans="1:7" x14ac:dyDescent="0.35">
      <c r="A183" s="24" t="s">
        <v>6</v>
      </c>
      <c r="B183" s="1">
        <v>42</v>
      </c>
      <c r="C183" s="2">
        <v>9807.5286363603991</v>
      </c>
      <c r="D183" s="19">
        <v>42</v>
      </c>
      <c r="E183" s="2">
        <v>38139.152853859225</v>
      </c>
      <c r="F183" s="2">
        <f t="shared" si="4"/>
        <v>2.1228876461309567</v>
      </c>
      <c r="G183" s="18">
        <f t="shared" si="5"/>
        <v>2.1694502773967397</v>
      </c>
    </row>
    <row r="184" spans="1:7" x14ac:dyDescent="0.35">
      <c r="A184" s="24" t="s">
        <v>7</v>
      </c>
      <c r="B184" s="1">
        <v>11</v>
      </c>
      <c r="C184" s="2">
        <v>2642.0610679315537</v>
      </c>
      <c r="D184" s="19">
        <v>11</v>
      </c>
      <c r="E184" s="2">
        <v>10129.026323075392</v>
      </c>
      <c r="F184" s="2">
        <f t="shared" si="4"/>
        <v>0.57188706853645233</v>
      </c>
      <c r="G184" s="18">
        <f t="shared" si="5"/>
        <v>0.57616431729765705</v>
      </c>
    </row>
    <row r="185" spans="1:7" x14ac:dyDescent="0.35">
      <c r="A185" s="24" t="s">
        <v>12</v>
      </c>
      <c r="B185" s="1">
        <v>74</v>
      </c>
      <c r="C185" s="2">
        <v>17975.246268419553</v>
      </c>
      <c r="D185" s="19">
        <v>74</v>
      </c>
      <c r="E185" s="2">
        <v>68149.570284005196</v>
      </c>
      <c r="F185" s="2">
        <f t="shared" si="4"/>
        <v>3.8908301626484492</v>
      </c>
      <c r="G185" s="18">
        <f t="shared" si="5"/>
        <v>3.8765177801305919</v>
      </c>
    </row>
    <row r="186" spans="1:7" x14ac:dyDescent="0.35">
      <c r="A186" s="24" t="s">
        <v>32</v>
      </c>
      <c r="B186" s="1">
        <v>90</v>
      </c>
      <c r="C186" s="2">
        <v>23745.228692264758</v>
      </c>
      <c r="D186" s="19">
        <v>90</v>
      </c>
      <c r="E186" s="2">
        <v>90179.042980635088</v>
      </c>
      <c r="F186" s="2">
        <f t="shared" si="4"/>
        <v>5.1397711405581887</v>
      </c>
      <c r="G186" s="18">
        <f t="shared" si="5"/>
        <v>5.1296092118080434</v>
      </c>
    </row>
    <row r="187" spans="1:7" x14ac:dyDescent="0.35">
      <c r="A187" s="24" t="s">
        <v>37</v>
      </c>
      <c r="B187" s="1">
        <v>2</v>
      </c>
      <c r="C187" s="2">
        <v>631.06616729075711</v>
      </c>
      <c r="D187" s="19">
        <v>2</v>
      </c>
      <c r="E187" s="2">
        <v>2366.4835717280971</v>
      </c>
      <c r="F187" s="2">
        <f t="shared" si="4"/>
        <v>0.13659736515741847</v>
      </c>
      <c r="G187" s="18">
        <f t="shared" si="5"/>
        <v>0.13461149650629567</v>
      </c>
    </row>
    <row r="188" spans="1:7" x14ac:dyDescent="0.35">
      <c r="A188" s="24" t="s">
        <v>33</v>
      </c>
      <c r="B188" s="1">
        <v>2</v>
      </c>
      <c r="C188" s="2">
        <v>477.57588121528022</v>
      </c>
      <c r="D188" s="19">
        <v>2</v>
      </c>
      <c r="E188" s="2">
        <v>1977.8698479394143</v>
      </c>
      <c r="F188" s="2">
        <f t="shared" si="4"/>
        <v>0.10337364038513402</v>
      </c>
      <c r="G188" s="18">
        <f t="shared" si="5"/>
        <v>0.11250617722707554</v>
      </c>
    </row>
    <row r="189" spans="1:7" x14ac:dyDescent="0.35">
      <c r="A189" s="24" t="s">
        <v>13</v>
      </c>
      <c r="B189" s="1">
        <v>108</v>
      </c>
      <c r="C189" s="2">
        <v>28480.121829054489</v>
      </c>
      <c r="D189" s="19">
        <v>108</v>
      </c>
      <c r="E189" s="2">
        <v>107991.5096398582</v>
      </c>
      <c r="F189" s="2">
        <f t="shared" si="4"/>
        <v>6.1646619686691304</v>
      </c>
      <c r="G189" s="18">
        <f t="shared" si="5"/>
        <v>6.1428268069403771</v>
      </c>
    </row>
    <row r="190" spans="1:7" x14ac:dyDescent="0.35">
      <c r="A190" s="24" t="s">
        <v>18</v>
      </c>
      <c r="B190" s="1">
        <v>41</v>
      </c>
      <c r="C190" s="2">
        <v>10688.887801253231</v>
      </c>
      <c r="D190" s="19">
        <v>41</v>
      </c>
      <c r="E190" s="2">
        <v>41628.866884911455</v>
      </c>
      <c r="F190" s="2">
        <f t="shared" si="4"/>
        <v>2.3136621574608198</v>
      </c>
      <c r="G190" s="18">
        <f t="shared" si="5"/>
        <v>2.3679539280077284</v>
      </c>
    </row>
    <row r="191" spans="1:7" x14ac:dyDescent="0.35">
      <c r="A191" s="24" t="s">
        <v>8</v>
      </c>
      <c r="B191" s="1">
        <v>21</v>
      </c>
      <c r="C191" s="2">
        <v>6614.0515261562623</v>
      </c>
      <c r="D191" s="19">
        <v>21</v>
      </c>
      <c r="E191" s="2">
        <v>24902.860832085149</v>
      </c>
      <c r="F191" s="2">
        <f t="shared" si="4"/>
        <v>1.4316438724120151</v>
      </c>
      <c r="G191" s="18">
        <f t="shared" si="5"/>
        <v>1.4165369259027156</v>
      </c>
    </row>
    <row r="192" spans="1:7" x14ac:dyDescent="0.35">
      <c r="A192" s="24" t="s">
        <v>19</v>
      </c>
      <c r="B192" s="1">
        <v>26</v>
      </c>
      <c r="C192" s="2">
        <v>7512.1151944996727</v>
      </c>
      <c r="D192" s="19">
        <v>26</v>
      </c>
      <c r="E192" s="2">
        <v>28636.715175595484</v>
      </c>
      <c r="F192" s="2">
        <f t="shared" si="4"/>
        <v>1.6260341553929045</v>
      </c>
      <c r="G192" s="18">
        <f t="shared" si="5"/>
        <v>1.628927887294189</v>
      </c>
    </row>
    <row r="193" spans="1:7" x14ac:dyDescent="0.35">
      <c r="A193" s="24" t="s">
        <v>21</v>
      </c>
      <c r="B193" s="1">
        <v>92</v>
      </c>
      <c r="C193" s="2">
        <v>26180.945811605365</v>
      </c>
      <c r="D193" s="19">
        <v>92</v>
      </c>
      <c r="E193" s="2">
        <v>99645.478486090127</v>
      </c>
      <c r="F193" s="2">
        <f t="shared" si="4"/>
        <v>5.6669940500022484</v>
      </c>
      <c r="G193" s="18">
        <f t="shared" si="5"/>
        <v>5.668083708395864</v>
      </c>
    </row>
    <row r="194" spans="1:7" x14ac:dyDescent="0.35">
      <c r="A194" s="24" t="s">
        <v>14</v>
      </c>
      <c r="B194" s="1">
        <v>69</v>
      </c>
      <c r="C194" s="2">
        <v>19834.323481307478</v>
      </c>
      <c r="D194" s="19">
        <v>69</v>
      </c>
      <c r="E194" s="2">
        <v>75212.533210790018</v>
      </c>
      <c r="F194" s="2">
        <f t="shared" si="4"/>
        <v>4.2932365378704072</v>
      </c>
      <c r="G194" s="18">
        <f t="shared" si="5"/>
        <v>4.2782767531069865</v>
      </c>
    </row>
    <row r="195" spans="1:7" x14ac:dyDescent="0.35">
      <c r="A195" s="22" t="s">
        <v>23</v>
      </c>
      <c r="B195" s="14">
        <v>109</v>
      </c>
      <c r="C195" s="15">
        <v>30743.154974248635</v>
      </c>
      <c r="D195" s="23">
        <v>109</v>
      </c>
      <c r="E195" s="15">
        <v>116774.95661722605</v>
      </c>
      <c r="F195" s="15">
        <f t="shared" si="4"/>
        <v>6.6545065854777503</v>
      </c>
      <c r="G195" s="16">
        <f t="shared" si="5"/>
        <v>6.6424512100980921</v>
      </c>
    </row>
    <row r="196" spans="1:7" x14ac:dyDescent="0.35">
      <c r="A196" s="20" t="s">
        <v>65</v>
      </c>
      <c r="B196" s="10"/>
      <c r="C196" s="11"/>
      <c r="D196" s="21"/>
      <c r="E196" s="11"/>
      <c r="F196" s="11"/>
      <c r="G196" s="12"/>
    </row>
    <row r="197" spans="1:7" x14ac:dyDescent="0.35">
      <c r="A197" s="24" t="s">
        <v>1</v>
      </c>
      <c r="B197" s="1">
        <v>1</v>
      </c>
      <c r="C197" s="2">
        <v>182.07303402864173</v>
      </c>
      <c r="D197" s="19">
        <v>1</v>
      </c>
      <c r="E197" s="2">
        <v>685.70879627155011</v>
      </c>
      <c r="F197" s="2">
        <f t="shared" si="4"/>
        <v>3.9410600668551676E-2</v>
      </c>
      <c r="G197" s="18">
        <f t="shared" si="5"/>
        <v>3.9004829079054136E-2</v>
      </c>
    </row>
    <row r="198" spans="1:7" x14ac:dyDescent="0.35">
      <c r="A198" s="24" t="s">
        <v>4</v>
      </c>
      <c r="B198" s="1">
        <v>1</v>
      </c>
      <c r="C198" s="2">
        <v>290.44983999807135</v>
      </c>
      <c r="D198" s="19">
        <v>1</v>
      </c>
      <c r="E198" s="2">
        <v>1093.8687940522348</v>
      </c>
      <c r="F198" s="2">
        <f t="shared" si="4"/>
        <v>6.2869291542689582E-2</v>
      </c>
      <c r="G198" s="18">
        <f t="shared" si="5"/>
        <v>6.2221989245157788E-2</v>
      </c>
    </row>
    <row r="199" spans="1:7" x14ac:dyDescent="0.35">
      <c r="A199" s="24" t="s">
        <v>7</v>
      </c>
      <c r="B199" s="1">
        <v>1</v>
      </c>
      <c r="C199" s="2">
        <v>37.851602973767449</v>
      </c>
      <c r="D199" s="19">
        <v>1</v>
      </c>
      <c r="E199" s="2">
        <v>142.5536584841428</v>
      </c>
      <c r="F199" s="2">
        <f t="shared" si="4"/>
        <v>8.1931649978933489E-3</v>
      </c>
      <c r="G199" s="18">
        <f t="shared" si="5"/>
        <v>8.1088081617169423E-3</v>
      </c>
    </row>
    <row r="200" spans="1:7" x14ac:dyDescent="0.35">
      <c r="A200" s="24" t="s">
        <v>13</v>
      </c>
      <c r="B200" s="1">
        <v>1</v>
      </c>
      <c r="C200" s="2">
        <v>90.248626403694558</v>
      </c>
      <c r="D200" s="19">
        <v>1</v>
      </c>
      <c r="E200" s="2">
        <v>347.19650814768039</v>
      </c>
      <c r="F200" s="2">
        <f t="shared" si="4"/>
        <v>1.9534757549664418E-2</v>
      </c>
      <c r="G200" s="18">
        <f t="shared" si="5"/>
        <v>1.9749404602623394E-2</v>
      </c>
    </row>
    <row r="201" spans="1:7" x14ac:dyDescent="0.35">
      <c r="A201" s="24" t="s">
        <v>18</v>
      </c>
      <c r="B201" s="1">
        <v>2</v>
      </c>
      <c r="C201" s="2">
        <v>396.81548916631482</v>
      </c>
      <c r="D201" s="19">
        <v>2</v>
      </c>
      <c r="E201" s="2">
        <v>1494.4545350704502</v>
      </c>
      <c r="F201" s="2">
        <f t="shared" si="4"/>
        <v>8.5892657669281836E-2</v>
      </c>
      <c r="G201" s="18">
        <f t="shared" si="5"/>
        <v>8.5008306767813735E-2</v>
      </c>
    </row>
    <row r="202" spans="1:7" x14ac:dyDescent="0.35">
      <c r="A202" s="24" t="s">
        <v>19</v>
      </c>
      <c r="B202" s="1">
        <v>1</v>
      </c>
      <c r="C202" s="2">
        <v>134.46751851762562</v>
      </c>
      <c r="D202" s="19">
        <v>1</v>
      </c>
      <c r="E202" s="2">
        <v>506.42073798714574</v>
      </c>
      <c r="F202" s="2">
        <f t="shared" si="4"/>
        <v>2.9106153491985916E-2</v>
      </c>
      <c r="G202" s="18">
        <f t="shared" si="5"/>
        <v>2.8806476502387868E-2</v>
      </c>
    </row>
    <row r="203" spans="1:7" x14ac:dyDescent="0.35">
      <c r="A203" s="24" t="s">
        <v>21</v>
      </c>
      <c r="B203" s="1">
        <v>2</v>
      </c>
      <c r="C203" s="2">
        <v>696.74054030014122</v>
      </c>
      <c r="D203" s="19">
        <v>2</v>
      </c>
      <c r="E203" s="2">
        <v>2624.0081061517499</v>
      </c>
      <c r="F203" s="2">
        <f t="shared" si="4"/>
        <v>0.15081290510620182</v>
      </c>
      <c r="G203" s="18">
        <f t="shared" si="5"/>
        <v>0.14926013526297238</v>
      </c>
    </row>
    <row r="204" spans="1:7" x14ac:dyDescent="0.35">
      <c r="A204" s="24" t="s">
        <v>14</v>
      </c>
      <c r="B204" s="1">
        <v>2</v>
      </c>
      <c r="C204" s="2">
        <v>731.50330073588339</v>
      </c>
      <c r="D204" s="19">
        <v>2</v>
      </c>
      <c r="E204" s="2">
        <v>2754.9288146500726</v>
      </c>
      <c r="F204" s="2">
        <f t="shared" si="4"/>
        <v>0.15833747499640338</v>
      </c>
      <c r="G204" s="18">
        <f t="shared" si="5"/>
        <v>0.15670723217298999</v>
      </c>
    </row>
    <row r="205" spans="1:7" x14ac:dyDescent="0.35">
      <c r="A205" s="24" t="s">
        <v>23</v>
      </c>
      <c r="B205" s="1">
        <v>9</v>
      </c>
      <c r="C205" s="2">
        <v>3058.8965581515349</v>
      </c>
      <c r="D205" s="19">
        <v>9</v>
      </c>
      <c r="E205" s="2">
        <v>11578.168349683125</v>
      </c>
      <c r="F205" s="2">
        <f t="shared" si="4"/>
        <v>0.66211315356426281</v>
      </c>
      <c r="G205" s="18">
        <f t="shared" si="5"/>
        <v>0.65859513540360504</v>
      </c>
    </row>
    <row r="206" spans="1:7" x14ac:dyDescent="0.35">
      <c r="A206" s="24" t="s">
        <v>24</v>
      </c>
      <c r="B206" s="1">
        <v>1</v>
      </c>
      <c r="C206" s="2">
        <v>320.58267643362615</v>
      </c>
      <c r="D206" s="19">
        <v>1</v>
      </c>
      <c r="E206" s="2">
        <v>1220.1968328715157</v>
      </c>
      <c r="F206" s="2">
        <f t="shared" si="4"/>
        <v>6.9391691688916735E-2</v>
      </c>
      <c r="G206" s="18">
        <f t="shared" si="5"/>
        <v>6.9407843632370361E-2</v>
      </c>
    </row>
    <row r="207" spans="1:7" x14ac:dyDescent="0.35">
      <c r="A207" s="24" t="s">
        <v>9</v>
      </c>
      <c r="B207" s="1">
        <v>6</v>
      </c>
      <c r="C207" s="2">
        <v>1606.7815768112002</v>
      </c>
      <c r="D207" s="19">
        <v>6</v>
      </c>
      <c r="E207" s="2">
        <v>6174.8141283138002</v>
      </c>
      <c r="F207" s="2">
        <f t="shared" si="4"/>
        <v>0.34779574813550113</v>
      </c>
      <c r="G207" s="18">
        <f t="shared" si="5"/>
        <v>0.35123885092241036</v>
      </c>
    </row>
    <row r="208" spans="1:7" x14ac:dyDescent="0.35">
      <c r="A208" s="24" t="s">
        <v>15</v>
      </c>
      <c r="B208" s="1">
        <v>13</v>
      </c>
      <c r="C208" s="2">
        <v>3980.725526434087</v>
      </c>
      <c r="D208" s="19">
        <v>13</v>
      </c>
      <c r="E208" s="2">
        <v>15144.864320565199</v>
      </c>
      <c r="F208" s="2">
        <f t="shared" si="4"/>
        <v>0.86164755220547862</v>
      </c>
      <c r="G208" s="18">
        <f t="shared" si="5"/>
        <v>0.86147771103577409</v>
      </c>
    </row>
    <row r="209" spans="1:7" x14ac:dyDescent="0.35">
      <c r="A209" s="24" t="s">
        <v>16</v>
      </c>
      <c r="B209" s="1">
        <v>4</v>
      </c>
      <c r="C209" s="2">
        <v>1578.9380947345037</v>
      </c>
      <c r="D209" s="19">
        <v>4</v>
      </c>
      <c r="E209" s="2">
        <v>5962.1593749889626</v>
      </c>
      <c r="F209" s="2">
        <f t="shared" si="4"/>
        <v>0.34176888996179683</v>
      </c>
      <c r="G209" s="18">
        <f t="shared" si="5"/>
        <v>0.33914251738930667</v>
      </c>
    </row>
    <row r="210" spans="1:7" x14ac:dyDescent="0.35">
      <c r="A210" s="24" t="s">
        <v>26</v>
      </c>
      <c r="B210" s="1">
        <v>3</v>
      </c>
      <c r="C210" s="2">
        <v>940.22336749930878</v>
      </c>
      <c r="D210" s="19">
        <v>3</v>
      </c>
      <c r="E210" s="2">
        <v>3697.1233379220776</v>
      </c>
      <c r="F210" s="2">
        <f t="shared" si="4"/>
        <v>0.20351595651406082</v>
      </c>
      <c r="G210" s="18">
        <f t="shared" si="5"/>
        <v>0.21030161004778086</v>
      </c>
    </row>
    <row r="211" spans="1:7" x14ac:dyDescent="0.35">
      <c r="A211" s="22" t="s">
        <v>38</v>
      </c>
      <c r="B211" s="14">
        <v>2</v>
      </c>
      <c r="C211" s="15">
        <v>473.74677843720599</v>
      </c>
      <c r="D211" s="23">
        <v>2</v>
      </c>
      <c r="E211" s="15">
        <v>1826.6419653765206</v>
      </c>
      <c r="F211" s="15">
        <f t="shared" si="4"/>
        <v>0.10254481232000832</v>
      </c>
      <c r="G211" s="16">
        <f t="shared" si="5"/>
        <v>0.10390395753348856</v>
      </c>
    </row>
    <row r="212" spans="1:7" x14ac:dyDescent="0.35">
      <c r="A212" s="20" t="s">
        <v>64</v>
      </c>
      <c r="B212" s="10"/>
      <c r="C212" s="11"/>
      <c r="D212" s="21"/>
      <c r="E212" s="11"/>
      <c r="F212" s="11"/>
      <c r="G212" s="12"/>
    </row>
    <row r="213" spans="1:7" x14ac:dyDescent="0.35">
      <c r="A213" s="24" t="s">
        <v>12</v>
      </c>
      <c r="B213" s="1">
        <v>1</v>
      </c>
      <c r="C213" s="2">
        <v>250.44969714092505</v>
      </c>
      <c r="D213" s="19">
        <v>1</v>
      </c>
      <c r="E213" s="2">
        <v>942.33752840824116</v>
      </c>
      <c r="F213" s="2">
        <f t="shared" ref="F213:F247" si="6">C213*100/$B$7</f>
        <v>5.4211064555710141E-2</v>
      </c>
      <c r="G213" s="18">
        <f t="shared" ref="G213:G247" si="7">E213*100/$B$12</f>
        <v>5.3602512364134818E-2</v>
      </c>
    </row>
    <row r="214" spans="1:7" x14ac:dyDescent="0.35">
      <c r="A214" s="22" t="s">
        <v>23</v>
      </c>
      <c r="B214" s="14">
        <v>1</v>
      </c>
      <c r="C214" s="15">
        <v>173.71104980761848</v>
      </c>
      <c r="D214" s="23">
        <v>1</v>
      </c>
      <c r="E214" s="15">
        <v>671.72085974520166</v>
      </c>
      <c r="F214" s="15">
        <f t="shared" si="6"/>
        <v>3.7600608196631663E-2</v>
      </c>
      <c r="G214" s="16">
        <f t="shared" si="7"/>
        <v>3.8209160310700145E-2</v>
      </c>
    </row>
    <row r="215" spans="1:7" x14ac:dyDescent="0.35">
      <c r="A215" s="20" t="s">
        <v>60</v>
      </c>
      <c r="B215" s="10"/>
      <c r="C215" s="11"/>
      <c r="D215" s="21"/>
      <c r="E215" s="11"/>
      <c r="F215" s="11"/>
      <c r="G215" s="12"/>
    </row>
    <row r="216" spans="1:7" x14ac:dyDescent="0.35">
      <c r="A216" s="24" t="s">
        <v>28</v>
      </c>
      <c r="B216" s="1">
        <v>1</v>
      </c>
      <c r="C216" s="2">
        <v>229.63114045784232</v>
      </c>
      <c r="D216" s="19">
        <v>1</v>
      </c>
      <c r="E216" s="2">
        <v>841.9499429632956</v>
      </c>
      <c r="F216" s="2">
        <f t="shared" si="6"/>
        <v>4.9704785916977107E-2</v>
      </c>
      <c r="G216" s="18">
        <f t="shared" si="7"/>
        <v>4.7892215758302138E-2</v>
      </c>
    </row>
    <row r="217" spans="1:7" x14ac:dyDescent="0.35">
      <c r="A217" s="24" t="s">
        <v>29</v>
      </c>
      <c r="B217" s="1">
        <v>1</v>
      </c>
      <c r="C217" s="2">
        <v>153.54034835346852</v>
      </c>
      <c r="D217" s="19">
        <v>1</v>
      </c>
      <c r="E217" s="2">
        <v>562.96061275060595</v>
      </c>
      <c r="F217" s="2">
        <f t="shared" si="6"/>
        <v>3.323456099774208E-2</v>
      </c>
      <c r="G217" s="18">
        <f t="shared" si="7"/>
        <v>3.2022605802888411E-2</v>
      </c>
    </row>
    <row r="218" spans="1:7" x14ac:dyDescent="0.35">
      <c r="A218" s="24" t="s">
        <v>1</v>
      </c>
      <c r="B218" s="1">
        <v>3</v>
      </c>
      <c r="C218" s="2">
        <v>351.017694090634</v>
      </c>
      <c r="D218" s="19">
        <v>3</v>
      </c>
      <c r="E218" s="2">
        <v>1452.7372980360769</v>
      </c>
      <c r="F218" s="2">
        <f t="shared" si="6"/>
        <v>7.5979500441705303E-2</v>
      </c>
      <c r="G218" s="18">
        <f t="shared" si="7"/>
        <v>8.2635326124975761E-2</v>
      </c>
    </row>
    <row r="219" spans="1:7" x14ac:dyDescent="0.35">
      <c r="A219" s="24" t="s">
        <v>2</v>
      </c>
      <c r="B219" s="1">
        <v>4</v>
      </c>
      <c r="C219" s="2">
        <v>1138.4077684603781</v>
      </c>
      <c r="D219" s="19">
        <v>4</v>
      </c>
      <c r="E219" s="2">
        <v>4229.0796898383578</v>
      </c>
      <c r="F219" s="2">
        <f t="shared" si="6"/>
        <v>0.24641394152695492</v>
      </c>
      <c r="G219" s="18">
        <f t="shared" si="7"/>
        <v>0.24056061605270726</v>
      </c>
    </row>
    <row r="220" spans="1:7" x14ac:dyDescent="0.35">
      <c r="A220" s="24" t="s">
        <v>30</v>
      </c>
      <c r="B220" s="1">
        <v>1</v>
      </c>
      <c r="C220" s="2">
        <v>239.19684003667788</v>
      </c>
      <c r="D220" s="19">
        <v>1</v>
      </c>
      <c r="E220" s="2">
        <v>877.02288733289095</v>
      </c>
      <c r="F220" s="2">
        <f t="shared" si="6"/>
        <v>5.1775328478252364E-2</v>
      </c>
      <c r="G220" s="18">
        <f t="shared" si="7"/>
        <v>4.98872524384113E-2</v>
      </c>
    </row>
    <row r="221" spans="1:7" x14ac:dyDescent="0.35">
      <c r="A221" s="24" t="s">
        <v>3</v>
      </c>
      <c r="B221" s="1">
        <v>1</v>
      </c>
      <c r="C221" s="2">
        <v>286.15572887823424</v>
      </c>
      <c r="D221" s="19">
        <v>1</v>
      </c>
      <c r="E221" s="2">
        <v>1049.1991596927221</v>
      </c>
      <c r="F221" s="2">
        <f t="shared" si="6"/>
        <v>6.1939810142694542E-2</v>
      </c>
      <c r="G221" s="18">
        <f t="shared" si="7"/>
        <v>5.9681068868038048E-2</v>
      </c>
    </row>
    <row r="222" spans="1:7" x14ac:dyDescent="0.35">
      <c r="A222" s="24" t="s">
        <v>5</v>
      </c>
      <c r="B222" s="1">
        <v>2</v>
      </c>
      <c r="C222" s="2">
        <v>360.622471748078</v>
      </c>
      <c r="D222" s="19">
        <v>2</v>
      </c>
      <c r="E222" s="2">
        <v>1868.9811709276796</v>
      </c>
      <c r="F222" s="2">
        <f t="shared" si="6"/>
        <v>7.8058501644641301E-2</v>
      </c>
      <c r="G222" s="18">
        <f t="shared" si="7"/>
        <v>0.1063123172990995</v>
      </c>
    </row>
    <row r="223" spans="1:7" x14ac:dyDescent="0.35">
      <c r="A223" s="24" t="s">
        <v>10</v>
      </c>
      <c r="B223" s="1">
        <v>3</v>
      </c>
      <c r="C223" s="2">
        <v>402.80550609528211</v>
      </c>
      <c r="D223" s="19">
        <v>3</v>
      </c>
      <c r="E223" s="2">
        <v>1511.6990216198262</v>
      </c>
      <c r="F223" s="2">
        <f t="shared" si="6"/>
        <v>8.7189226194351058E-2</v>
      </c>
      <c r="G223" s="18">
        <f t="shared" si="7"/>
        <v>8.5989216235610746E-2</v>
      </c>
    </row>
    <row r="224" spans="1:7" x14ac:dyDescent="0.35">
      <c r="A224" s="24" t="s">
        <v>17</v>
      </c>
      <c r="B224" s="1">
        <v>2</v>
      </c>
      <c r="C224" s="2">
        <v>109.23120944872328</v>
      </c>
      <c r="D224" s="19">
        <v>2</v>
      </c>
      <c r="E224" s="2">
        <v>447.9273335611237</v>
      </c>
      <c r="F224" s="2">
        <f t="shared" si="6"/>
        <v>2.3643630695193266E-2</v>
      </c>
      <c r="G224" s="18">
        <f t="shared" si="7"/>
        <v>2.5479225555200859E-2</v>
      </c>
    </row>
    <row r="225" spans="1:7" x14ac:dyDescent="0.35">
      <c r="A225" s="24" t="s">
        <v>31</v>
      </c>
      <c r="B225" s="1">
        <v>1</v>
      </c>
      <c r="C225" s="2">
        <v>189.24162042175857</v>
      </c>
      <c r="D225" s="19">
        <v>1</v>
      </c>
      <c r="E225" s="2">
        <v>693.86047207143849</v>
      </c>
      <c r="F225" s="2">
        <f t="shared" si="6"/>
        <v>4.0962276331037197E-2</v>
      </c>
      <c r="G225" s="18">
        <f t="shared" si="7"/>
        <v>3.9468516759613798E-2</v>
      </c>
    </row>
    <row r="226" spans="1:7" x14ac:dyDescent="0.35">
      <c r="A226" s="24" t="s">
        <v>6</v>
      </c>
      <c r="B226" s="1">
        <v>4</v>
      </c>
      <c r="C226" s="2">
        <v>1042.903851193852</v>
      </c>
      <c r="D226" s="19">
        <v>4</v>
      </c>
      <c r="E226" s="2">
        <v>3857.2202166749066</v>
      </c>
      <c r="F226" s="2">
        <f t="shared" si="6"/>
        <v>0.22574165051058528</v>
      </c>
      <c r="G226" s="18">
        <f t="shared" si="7"/>
        <v>0.21940832039741917</v>
      </c>
    </row>
    <row r="227" spans="1:7" x14ac:dyDescent="0.35">
      <c r="A227" s="24" t="s">
        <v>7</v>
      </c>
      <c r="B227" s="1">
        <v>4</v>
      </c>
      <c r="C227" s="2">
        <v>861.43426000221643</v>
      </c>
      <c r="D227" s="19">
        <v>4</v>
      </c>
      <c r="E227" s="2">
        <v>3177.5085788691185</v>
      </c>
      <c r="F227" s="2">
        <f t="shared" si="6"/>
        <v>0.18646166800195182</v>
      </c>
      <c r="G227" s="18">
        <f t="shared" si="7"/>
        <v>0.18074462467145741</v>
      </c>
    </row>
    <row r="228" spans="1:7" x14ac:dyDescent="0.35">
      <c r="A228" s="24" t="s">
        <v>12</v>
      </c>
      <c r="B228" s="1">
        <v>17</v>
      </c>
      <c r="C228" s="2">
        <v>3587.8550617161936</v>
      </c>
      <c r="D228" s="19">
        <v>17</v>
      </c>
      <c r="E228" s="2">
        <v>13955.035528588738</v>
      </c>
      <c r="F228" s="2">
        <f t="shared" si="6"/>
        <v>0.77660881441507323</v>
      </c>
      <c r="G228" s="18">
        <f t="shared" si="7"/>
        <v>0.79379727742208495</v>
      </c>
    </row>
    <row r="229" spans="1:7" x14ac:dyDescent="0.35">
      <c r="A229" s="24" t="s">
        <v>32</v>
      </c>
      <c r="B229" s="1">
        <v>5</v>
      </c>
      <c r="C229" s="2">
        <v>1425.7853859203137</v>
      </c>
      <c r="D229" s="19">
        <v>5</v>
      </c>
      <c r="E229" s="2">
        <v>5227.6878560984896</v>
      </c>
      <c r="F229" s="2">
        <f t="shared" si="6"/>
        <v>0.30861823544239375</v>
      </c>
      <c r="G229" s="18">
        <f t="shared" si="7"/>
        <v>0.297363942849319</v>
      </c>
    </row>
    <row r="230" spans="1:7" x14ac:dyDescent="0.35">
      <c r="A230" s="24" t="s">
        <v>33</v>
      </c>
      <c r="B230" s="1">
        <v>3</v>
      </c>
      <c r="C230" s="2">
        <v>996.11945000432661</v>
      </c>
      <c r="D230" s="19">
        <v>3</v>
      </c>
      <c r="E230" s="2">
        <v>3681.7173650802692</v>
      </c>
      <c r="F230" s="2">
        <f t="shared" si="6"/>
        <v>0.21561493755369759</v>
      </c>
      <c r="G230" s="18">
        <f t="shared" si="7"/>
        <v>0.20942527983186615</v>
      </c>
    </row>
    <row r="231" spans="1:7" x14ac:dyDescent="0.35">
      <c r="A231" s="24" t="s">
        <v>18</v>
      </c>
      <c r="B231" s="1">
        <v>1</v>
      </c>
      <c r="C231" s="2">
        <v>356.86581496951305</v>
      </c>
      <c r="D231" s="19">
        <v>1</v>
      </c>
      <c r="E231" s="2">
        <v>1308.4599586975146</v>
      </c>
      <c r="F231" s="2">
        <f t="shared" si="6"/>
        <v>7.724535487121223E-2</v>
      </c>
      <c r="G231" s="18">
        <f t="shared" si="7"/>
        <v>7.4428470690890383E-2</v>
      </c>
    </row>
    <row r="232" spans="1:7" x14ac:dyDescent="0.35">
      <c r="A232" s="24" t="s">
        <v>8</v>
      </c>
      <c r="B232" s="1">
        <v>2</v>
      </c>
      <c r="C232" s="2">
        <v>371.43176660092172</v>
      </c>
      <c r="D232" s="19">
        <v>2</v>
      </c>
      <c r="E232" s="2">
        <v>1361.8664876239436</v>
      </c>
      <c r="F232" s="2">
        <f t="shared" si="6"/>
        <v>8.039822649860863E-2</v>
      </c>
      <c r="G232" s="18">
        <f t="shared" si="7"/>
        <v>7.7466367453783852E-2</v>
      </c>
    </row>
    <row r="233" spans="1:7" x14ac:dyDescent="0.35">
      <c r="A233" s="24" t="s">
        <v>21</v>
      </c>
      <c r="B233" s="1">
        <v>1</v>
      </c>
      <c r="C233" s="2">
        <v>352.64935528673681</v>
      </c>
      <c r="D233" s="19">
        <v>1</v>
      </c>
      <c r="E233" s="2">
        <v>1335.1632231607291</v>
      </c>
      <c r="F233" s="2">
        <f t="shared" si="6"/>
        <v>7.633268150538694E-2</v>
      </c>
      <c r="G233" s="18">
        <f t="shared" si="7"/>
        <v>7.5947419072337125E-2</v>
      </c>
    </row>
    <row r="234" spans="1:7" x14ac:dyDescent="0.35">
      <c r="A234" s="22" t="s">
        <v>23</v>
      </c>
      <c r="B234" s="14">
        <v>1</v>
      </c>
      <c r="C234" s="15">
        <v>327.73391170669561</v>
      </c>
      <c r="D234" s="23">
        <v>1</v>
      </c>
      <c r="E234" s="15">
        <v>1201.6469008446561</v>
      </c>
      <c r="F234" s="15">
        <f t="shared" si="6"/>
        <v>7.0939611616419374E-2</v>
      </c>
      <c r="G234" s="16">
        <f t="shared" si="7"/>
        <v>6.8352677165103404E-2</v>
      </c>
    </row>
    <row r="235" spans="1:7" x14ac:dyDescent="0.35">
      <c r="A235" s="20" t="s">
        <v>61</v>
      </c>
      <c r="B235" s="10"/>
      <c r="C235" s="11"/>
      <c r="D235" s="21"/>
      <c r="E235" s="11"/>
      <c r="F235" s="11"/>
      <c r="G235" s="12"/>
    </row>
    <row r="236" spans="1:7" x14ac:dyDescent="0.35">
      <c r="A236" s="24" t="s">
        <v>2</v>
      </c>
      <c r="B236" s="1">
        <v>1</v>
      </c>
      <c r="C236" s="2">
        <v>283.39539041668235</v>
      </c>
      <c r="D236" s="19">
        <v>1</v>
      </c>
      <c r="E236" s="2">
        <v>645.60618315709394</v>
      </c>
      <c r="F236" s="2">
        <f t="shared" si="6"/>
        <v>6.1342321352557974E-2</v>
      </c>
      <c r="G236" s="18">
        <f t="shared" si="7"/>
        <v>3.6723692277750283E-2</v>
      </c>
    </row>
    <row r="237" spans="1:7" x14ac:dyDescent="0.35">
      <c r="A237" s="24" t="s">
        <v>31</v>
      </c>
      <c r="B237" s="1">
        <v>1</v>
      </c>
      <c r="C237" s="2">
        <v>33.83274203038242</v>
      </c>
      <c r="D237" s="19">
        <v>1</v>
      </c>
      <c r="E237" s="2">
        <v>74.220124806090752</v>
      </c>
      <c r="F237" s="2">
        <f t="shared" si="6"/>
        <v>7.3232628477634685E-3</v>
      </c>
      <c r="G237" s="18">
        <f t="shared" si="7"/>
        <v>4.2218260842335738E-3</v>
      </c>
    </row>
    <row r="238" spans="1:7" x14ac:dyDescent="0.35">
      <c r="A238" s="24" t="s">
        <v>7</v>
      </c>
      <c r="B238" s="1">
        <v>2</v>
      </c>
      <c r="C238" s="2">
        <v>409.00762668449067</v>
      </c>
      <c r="D238" s="19">
        <v>2</v>
      </c>
      <c r="E238" s="2">
        <v>874.38275056051702</v>
      </c>
      <c r="F238" s="2">
        <f t="shared" si="6"/>
        <v>8.853170559633132E-2</v>
      </c>
      <c r="G238" s="18">
        <f t="shared" si="7"/>
        <v>4.973707486432781E-2</v>
      </c>
    </row>
    <row r="239" spans="1:7" x14ac:dyDescent="0.35">
      <c r="A239" s="24" t="s">
        <v>12</v>
      </c>
      <c r="B239" s="1">
        <v>1</v>
      </c>
      <c r="C239" s="2">
        <v>401.50468749337557</v>
      </c>
      <c r="D239" s="19">
        <v>1</v>
      </c>
      <c r="E239" s="2">
        <v>870.0541230824947</v>
      </c>
      <c r="F239" s="2">
        <f t="shared" si="6"/>
        <v>8.6907657631848295E-2</v>
      </c>
      <c r="G239" s="18">
        <f t="shared" si="7"/>
        <v>4.9490851721435102E-2</v>
      </c>
    </row>
    <row r="240" spans="1:7" x14ac:dyDescent="0.35">
      <c r="A240" s="24" t="s">
        <v>13</v>
      </c>
      <c r="B240" s="1">
        <v>2</v>
      </c>
      <c r="C240" s="2">
        <v>409.08219785045048</v>
      </c>
      <c r="D240" s="19">
        <v>2</v>
      </c>
      <c r="E240" s="2">
        <v>971.4425439295062</v>
      </c>
      <c r="F240" s="2">
        <f t="shared" si="6"/>
        <v>8.8547846890722925E-2</v>
      </c>
      <c r="G240" s="18">
        <f t="shared" si="7"/>
        <v>5.5258078344800163E-2</v>
      </c>
    </row>
    <row r="241" spans="1:7" x14ac:dyDescent="0.35">
      <c r="A241" s="22" t="s">
        <v>9</v>
      </c>
      <c r="B241" s="14">
        <v>1</v>
      </c>
      <c r="C241" s="15">
        <v>142.29573156502011</v>
      </c>
      <c r="D241" s="23">
        <v>1</v>
      </c>
      <c r="E241" s="15">
        <v>398.02257541815374</v>
      </c>
      <c r="F241" s="15">
        <f t="shared" si="6"/>
        <v>3.0800608577029855E-2</v>
      </c>
      <c r="G241" s="16">
        <f t="shared" si="7"/>
        <v>2.264051826111034E-2</v>
      </c>
    </row>
    <row r="242" spans="1:7" x14ac:dyDescent="0.35">
      <c r="A242" s="20" t="s">
        <v>62</v>
      </c>
      <c r="B242" s="10"/>
      <c r="C242" s="11"/>
      <c r="D242" s="21"/>
      <c r="E242" s="11"/>
      <c r="F242" s="11"/>
      <c r="G242" s="12"/>
    </row>
    <row r="243" spans="1:7" x14ac:dyDescent="0.35">
      <c r="A243" s="24" t="s">
        <v>10</v>
      </c>
      <c r="B243" s="1">
        <v>1</v>
      </c>
      <c r="C243" s="2">
        <v>92.502623229714942</v>
      </c>
      <c r="D243" s="19">
        <v>1</v>
      </c>
      <c r="E243" s="2">
        <v>333.06945866896257</v>
      </c>
      <c r="F243" s="2">
        <f t="shared" si="6"/>
        <v>2.0022646210895261E-2</v>
      </c>
      <c r="G243" s="18">
        <f t="shared" si="7"/>
        <v>1.8945822742065611E-2</v>
      </c>
    </row>
    <row r="244" spans="1:7" x14ac:dyDescent="0.35">
      <c r="A244" s="24" t="s">
        <v>13</v>
      </c>
      <c r="B244" s="1">
        <v>3</v>
      </c>
      <c r="C244" s="2">
        <v>216.15785483833531</v>
      </c>
      <c r="D244" s="19">
        <v>3</v>
      </c>
      <c r="E244" s="2">
        <v>786.86054318612753</v>
      </c>
      <c r="F244" s="2">
        <f t="shared" si="6"/>
        <v>4.6788427203691745E-2</v>
      </c>
      <c r="G244" s="18">
        <f t="shared" si="7"/>
        <v>4.4758593097983822E-2</v>
      </c>
    </row>
    <row r="245" spans="1:7" x14ac:dyDescent="0.35">
      <c r="A245" s="24" t="s">
        <v>8</v>
      </c>
      <c r="B245" s="1">
        <v>1</v>
      </c>
      <c r="C245" s="2">
        <v>0</v>
      </c>
      <c r="D245" s="19">
        <v>1</v>
      </c>
      <c r="E245" s="2">
        <v>0</v>
      </c>
      <c r="F245" s="2">
        <f t="shared" si="6"/>
        <v>0</v>
      </c>
      <c r="G245" s="18">
        <f t="shared" si="7"/>
        <v>0</v>
      </c>
    </row>
    <row r="246" spans="1:7" x14ac:dyDescent="0.35">
      <c r="A246" s="24" t="s">
        <v>21</v>
      </c>
      <c r="B246" s="1">
        <v>4</v>
      </c>
      <c r="C246" s="2">
        <v>1320.9046941868119</v>
      </c>
      <c r="D246" s="19">
        <v>4</v>
      </c>
      <c r="E246" s="2">
        <v>4906.7845881306503</v>
      </c>
      <c r="F246" s="2">
        <f t="shared" si="6"/>
        <v>0.28591629563125026</v>
      </c>
      <c r="G246" s="18">
        <f t="shared" si="7"/>
        <v>0.27911016342275513</v>
      </c>
    </row>
    <row r="247" spans="1:7" x14ac:dyDescent="0.35">
      <c r="A247" s="22" t="s">
        <v>23</v>
      </c>
      <c r="B247" s="14">
        <v>5</v>
      </c>
      <c r="C247" s="15">
        <v>1497.8755085585096</v>
      </c>
      <c r="D247" s="23">
        <v>5</v>
      </c>
      <c r="E247" s="15">
        <v>5874.1317297976238</v>
      </c>
      <c r="F247" s="15">
        <f t="shared" si="6"/>
        <v>0.32422249584590818</v>
      </c>
      <c r="G247" s="16">
        <f t="shared" si="7"/>
        <v>0.33413528505746409</v>
      </c>
    </row>
    <row r="248" spans="1:7" x14ac:dyDescent="0.35">
      <c r="B248" s="2"/>
      <c r="D248" s="2"/>
    </row>
    <row r="252" spans="1:7" x14ac:dyDescent="0.35">
      <c r="D252" s="2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4</vt:i4>
      </vt:variant>
    </vt:vector>
  </HeadingPairs>
  <TitlesOfParts>
    <vt:vector size="4" baseType="lpstr">
      <vt:lpstr>2018</vt:lpstr>
      <vt:lpstr>2019</vt:lpstr>
      <vt:lpstr>Foglio2</vt:lpstr>
      <vt:lpstr>Foglio3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Alessandro Filipponi</dc:creator>
  <cp:lastModifiedBy>Alessandro Filipponi</cp:lastModifiedBy>
  <dcterms:created xsi:type="dcterms:W3CDTF">2020-12-21T11:31:52Z</dcterms:created>
  <dcterms:modified xsi:type="dcterms:W3CDTF">2020-12-22T09:00:11Z</dcterms:modified>
</cp:coreProperties>
</file>