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990" yWindow="330" windowWidth="14325" windowHeight="10350"/>
  </bookViews>
  <sheets>
    <sheet name="2018" sheetId="6" r:id="rId1"/>
    <sheet name="Foglio2" sheetId="2" r:id="rId2"/>
    <sheet name="Foglio3" sheetId="3" r:id="rId3"/>
  </sheets>
  <externalReferences>
    <externalReference r:id="rId4"/>
    <externalReference r:id="rId5"/>
  </externalReferences>
  <definedNames>
    <definedName name="_xlnm.Print_Area" localSheetId="0">'2018'!$A$1:$K$13</definedName>
  </definedNames>
  <calcPr calcId="145621"/>
</workbook>
</file>

<file path=xl/calcChain.xml><?xml version="1.0" encoding="utf-8"?>
<calcChain xmlns="http://schemas.openxmlformats.org/spreadsheetml/2006/main">
  <c r="K10" i="6" l="1"/>
  <c r="C26" i="6"/>
  <c r="C25" i="6"/>
  <c r="C24" i="6"/>
  <c r="C23" i="6"/>
  <c r="C22" i="6"/>
  <c r="C21" i="6"/>
  <c r="C20" i="6"/>
  <c r="J13" i="6"/>
  <c r="H13" i="6"/>
  <c r="G13" i="6"/>
  <c r="F13" i="6"/>
  <c r="D13" i="6"/>
  <c r="C13" i="6"/>
  <c r="E13" i="6" s="1"/>
  <c r="B13" i="6"/>
  <c r="E12" i="6"/>
  <c r="I12" i="6" s="1"/>
  <c r="K13" i="6"/>
  <c r="I11" i="6"/>
  <c r="E11" i="6"/>
  <c r="I10" i="6"/>
  <c r="I13" i="6" s="1"/>
  <c r="E10" i="6"/>
  <c r="C3" i="6"/>
</calcChain>
</file>

<file path=xl/sharedStrings.xml><?xml version="1.0" encoding="utf-8"?>
<sst xmlns="http://schemas.openxmlformats.org/spreadsheetml/2006/main" count="127" uniqueCount="25">
  <si>
    <t/>
  </si>
  <si>
    <t>Codice Regione</t>
  </si>
  <si>
    <t>120</t>
  </si>
  <si>
    <t>Codice azienda/ente</t>
  </si>
  <si>
    <t>921</t>
  </si>
  <si>
    <t>Data competenza</t>
  </si>
  <si>
    <t>(valori in migliaia di euro)</t>
  </si>
  <si>
    <t>Spese per competenze fisse(2)</t>
  </si>
  <si>
    <t>Spese per competenze accessorie(3)</t>
  </si>
  <si>
    <t>Totale spese fisse + accessorie(4)=(2)+(3)</t>
  </si>
  <si>
    <t>IRAP(5)</t>
  </si>
  <si>
    <t>Spese per contributi a carico dell'azienda(6)</t>
  </si>
  <si>
    <t>Altre voci di spesa(7)</t>
  </si>
  <si>
    <t>Totale(8)=(4)+(5)+(6)+(7)</t>
  </si>
  <si>
    <t>Di cui derivanti dai rinnovi contrattuali intervenuti successivamente all'anno 2004(9)</t>
  </si>
  <si>
    <t>-Personale non dirigente</t>
  </si>
  <si>
    <t>-Totale</t>
  </si>
  <si>
    <t>Totale Rimborsi</t>
  </si>
  <si>
    <t xml:space="preserve"> </t>
  </si>
  <si>
    <t xml:space="preserve">Costo Totale </t>
  </si>
  <si>
    <t>Totale presenti al 31/12/2018</t>
  </si>
  <si>
    <t>Medici</t>
  </si>
  <si>
    <t>Dirigenti non Medici</t>
  </si>
  <si>
    <t xml:space="preserve">                                      PERSONALE ARES 118       A TEMPO DETERMINATO    ANNO  2018</t>
  </si>
  <si>
    <t>Personale dipendente a tempo determinato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</si>
</sst>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2"/>
      <name val="Arial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6" fillId="2" borderId="4" applyNumberFormat="0" applyFont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Alignment="1">
      <alignment wrapText="1"/>
    </xf>
    <xf numFmtId="0" fontId="1" fillId="0" borderId="1" xfId="0" applyFont="1" applyBorder="1"/>
    <xf numFmtId="14" fontId="0" fillId="0" borderId="1" xfId="0" applyNumberFormat="1" applyBorder="1"/>
    <xf numFmtId="0" fontId="1" fillId="0" borderId="2" xfId="0" applyFont="1" applyBorder="1"/>
    <xf numFmtId="2" fontId="2" fillId="0" borderId="1" xfId="0" applyNumberFormat="1" applyFont="1" applyBorder="1"/>
    <xf numFmtId="0" fontId="2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right"/>
    </xf>
    <xf numFmtId="0" fontId="4" fillId="0" borderId="0" xfId="0" applyFont="1" applyBorder="1"/>
    <xf numFmtId="0" fontId="0" fillId="0" borderId="0" xfId="0" applyBorder="1"/>
    <xf numFmtId="164" fontId="3" fillId="0" borderId="1" xfId="1" applyNumberFormat="1" applyFont="1" applyBorder="1" applyAlignment="1">
      <alignment horizontal="center"/>
    </xf>
    <xf numFmtId="164" fontId="1" fillId="0" borderId="1" xfId="1" applyNumberFormat="1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5">
    <cellStyle name="Migliaia" xfId="1" builtinId="3"/>
    <cellStyle name="Normale" xfId="0" builtinId="0"/>
    <cellStyle name="Normale 2" xfId="4"/>
    <cellStyle name="Normale 3" xfId="3"/>
    <cellStyle name="Not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SEVER~1/AppData/Local/Temp/TRASPARENZA/TRASPARENZA%202017%20riepilogo%20tempi%20determinati%204%20TRIMESTRE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SEVER~1/AppData/Local/Temp/TRASPARENZA%202017%20riepilogo%20tempi%20determinati%204%20TRIMESTRE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 TRIM. 2017 T.D. "/>
    </sheetNames>
    <sheetDataSet>
      <sheetData sheetId="0">
        <row r="2">
          <cell r="E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 TRIM. 2017 T.D. "/>
    </sheetNames>
    <sheetDataSet>
      <sheetData sheetId="0">
        <row r="20">
          <cell r="D20" t="str">
            <v xml:space="preserve"> 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workbookViewId="0">
      <selection activeCell="B31" sqref="B31"/>
    </sheetView>
  </sheetViews>
  <sheetFormatPr defaultRowHeight="15" x14ac:dyDescent="0.25"/>
  <cols>
    <col min="1" max="1" width="56.85546875" customWidth="1"/>
    <col min="2" max="2" width="24" customWidth="1"/>
    <col min="3" max="3" width="19.85546875" hidden="1" customWidth="1"/>
    <col min="4" max="4" width="21.42578125" hidden="1" customWidth="1"/>
    <col min="5" max="5" width="21.5703125" hidden="1" customWidth="1"/>
    <col min="6" max="6" width="0" hidden="1" customWidth="1"/>
    <col min="7" max="7" width="10.140625" hidden="1" customWidth="1"/>
    <col min="8" max="8" width="0" hidden="1" customWidth="1"/>
    <col min="9" max="9" width="11.140625" hidden="1" customWidth="1"/>
    <col min="10" max="10" width="0" hidden="1" customWidth="1"/>
    <col min="11" max="11" width="21.28515625" customWidth="1"/>
    <col min="12" max="12" width="5" customWidth="1"/>
  </cols>
  <sheetData>
    <row r="1" spans="1:11" ht="18.75" x14ac:dyDescent="0.3">
      <c r="A1" s="11" t="s">
        <v>23</v>
      </c>
      <c r="B1" s="12"/>
      <c r="C1" s="12"/>
    </row>
    <row r="3" spans="1:11" ht="15.75" x14ac:dyDescent="0.25">
      <c r="A3" s="4" t="s">
        <v>18</v>
      </c>
      <c r="B3" s="4" t="s">
        <v>18</v>
      </c>
      <c r="C3" s="1">
        <f>'[1]4 TRIM. 2017 T.D. '!E2</f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</row>
    <row r="4" spans="1:11" ht="15.75" x14ac:dyDescent="0.25">
      <c r="A4" s="4" t="s">
        <v>1</v>
      </c>
      <c r="B4" s="10" t="s">
        <v>2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</row>
    <row r="5" spans="1:11" ht="15.6" x14ac:dyDescent="0.35">
      <c r="A5" s="4" t="s">
        <v>3</v>
      </c>
      <c r="B5" s="10" t="s">
        <v>4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</row>
    <row r="6" spans="1:11" ht="15.6" x14ac:dyDescent="0.35">
      <c r="A6" s="4" t="s">
        <v>5</v>
      </c>
      <c r="B6" s="5">
        <v>43465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</row>
    <row r="7" spans="1:11" ht="15.6" x14ac:dyDescent="0.35">
      <c r="A7" s="6" t="s">
        <v>0</v>
      </c>
      <c r="B7" s="6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9" t="s">
        <v>0</v>
      </c>
    </row>
    <row r="8" spans="1:11" s="3" customFormat="1" ht="45.75" customHeight="1" x14ac:dyDescent="0.25">
      <c r="A8" s="15" t="s">
        <v>6</v>
      </c>
      <c r="B8" s="16" t="s">
        <v>20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15" t="s">
        <v>12</v>
      </c>
      <c r="I8" s="15" t="s">
        <v>13</v>
      </c>
      <c r="J8" s="15" t="s">
        <v>14</v>
      </c>
      <c r="K8" s="16" t="s">
        <v>19</v>
      </c>
    </row>
    <row r="9" spans="1:11" ht="15.6" x14ac:dyDescent="0.35">
      <c r="A9" s="4" t="s">
        <v>24</v>
      </c>
      <c r="B9" s="4" t="s">
        <v>0</v>
      </c>
      <c r="C9" s="4" t="s">
        <v>0</v>
      </c>
      <c r="D9" s="4" t="s">
        <v>0</v>
      </c>
      <c r="E9" s="4" t="s">
        <v>0</v>
      </c>
      <c r="F9" s="4" t="s">
        <v>0</v>
      </c>
      <c r="G9" s="4" t="s">
        <v>0</v>
      </c>
      <c r="H9" s="4" t="s">
        <v>0</v>
      </c>
      <c r="I9" s="4" t="s">
        <v>0</v>
      </c>
      <c r="J9" s="4" t="s">
        <v>0</v>
      </c>
      <c r="K9" s="4" t="s">
        <v>0</v>
      </c>
    </row>
    <row r="10" spans="1:11" ht="15.75" x14ac:dyDescent="0.25">
      <c r="A10" s="4" t="s">
        <v>21</v>
      </c>
      <c r="B10" s="14">
        <v>12</v>
      </c>
      <c r="C10" s="7">
        <v>5280.0415099999991</v>
      </c>
      <c r="D10" s="7">
        <v>5444.1461786725658</v>
      </c>
      <c r="E10" s="7">
        <f>SUM(C10:D10)</f>
        <v>10724.187688672566</v>
      </c>
      <c r="F10" s="7">
        <v>914.10445353716807</v>
      </c>
      <c r="G10" s="7">
        <v>3055.7489957881985</v>
      </c>
      <c r="H10" s="7">
        <v>65.486000000000004</v>
      </c>
      <c r="I10" s="7">
        <f t="shared" ref="I10:I12" si="0">SUM(E10:H10)</f>
        <v>14759.527137997933</v>
      </c>
      <c r="J10" s="8">
        <v>442</v>
      </c>
      <c r="K10" s="13">
        <f>1381</f>
        <v>1381</v>
      </c>
    </row>
    <row r="11" spans="1:11" ht="15.75" x14ac:dyDescent="0.25">
      <c r="A11" s="4" t="s">
        <v>22</v>
      </c>
      <c r="B11" s="14">
        <v>2</v>
      </c>
      <c r="C11" s="7">
        <v>471.78255000000001</v>
      </c>
      <c r="D11" s="7">
        <v>556.95390999999995</v>
      </c>
      <c r="E11" s="7">
        <f t="shared" ref="E11:E13" si="1">SUM(C11:D11)</f>
        <v>1028.7364600000001</v>
      </c>
      <c r="F11" s="7">
        <v>89.137549100000001</v>
      </c>
      <c r="G11" s="7">
        <v>291.37935663138796</v>
      </c>
      <c r="H11" s="7">
        <v>6.1319999999999997</v>
      </c>
      <c r="I11" s="7">
        <f t="shared" si="0"/>
        <v>1415.385365731388</v>
      </c>
      <c r="J11" s="8">
        <v>34</v>
      </c>
      <c r="K11" s="13">
        <v>58</v>
      </c>
    </row>
    <row r="12" spans="1:11" ht="15.75" x14ac:dyDescent="0.25">
      <c r="A12" s="4" t="s">
        <v>15</v>
      </c>
      <c r="B12" s="14">
        <v>133</v>
      </c>
      <c r="C12" s="7">
        <v>36463.969567465145</v>
      </c>
      <c r="D12" s="7">
        <v>21561.983829799665</v>
      </c>
      <c r="E12" s="7">
        <f t="shared" si="1"/>
        <v>58025.953397264806</v>
      </c>
      <c r="F12" s="7">
        <v>4902.2314387675087</v>
      </c>
      <c r="G12" s="7">
        <v>16475.1887625528</v>
      </c>
      <c r="H12" s="7">
        <v>1157.8679999999999</v>
      </c>
      <c r="I12" s="7">
        <f t="shared" si="0"/>
        <v>80561.241598585111</v>
      </c>
      <c r="J12" s="8">
        <v>5668</v>
      </c>
      <c r="K12" s="13">
        <v>6843</v>
      </c>
    </row>
    <row r="13" spans="1:11" ht="15.75" x14ac:dyDescent="0.25">
      <c r="A13" s="4" t="s">
        <v>16</v>
      </c>
      <c r="B13" s="14">
        <f>SUM(B9:B12)</f>
        <v>147</v>
      </c>
      <c r="C13" s="7">
        <f>SUM(C9:C12)</f>
        <v>42215.793627465144</v>
      </c>
      <c r="D13" s="7">
        <f>SUM(D9:D12)</f>
        <v>27563.083918472232</v>
      </c>
      <c r="E13" s="7">
        <f t="shared" si="1"/>
        <v>69778.877545937372</v>
      </c>
      <c r="F13" s="7">
        <f>SUM(F9:F12)</f>
        <v>5905.473441404677</v>
      </c>
      <c r="G13" s="7">
        <f>SUM(G9:G12)</f>
        <v>19822.317114972386</v>
      </c>
      <c r="H13" s="7">
        <f>SUM(H9:H12)</f>
        <v>1229.4859999999999</v>
      </c>
      <c r="I13" s="7">
        <f>SUM(I10:I12)</f>
        <v>96736.154102314438</v>
      </c>
      <c r="J13" s="8">
        <f>SUM(J9:J12)</f>
        <v>6144</v>
      </c>
      <c r="K13" s="13">
        <f>SUM(K9:K12)</f>
        <v>8282</v>
      </c>
    </row>
    <row r="14" spans="1:11" ht="15.75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2"/>
      <c r="J14" s="1" t="s">
        <v>0</v>
      </c>
      <c r="K14" s="1" t="s">
        <v>0</v>
      </c>
    </row>
    <row r="15" spans="1:11" ht="15.75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</row>
    <row r="16" spans="1:11" ht="15.75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</row>
    <row r="17" spans="1:11" ht="15.75" x14ac:dyDescent="0.25">
      <c r="A17" s="1"/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17</v>
      </c>
      <c r="J17" s="1" t="s">
        <v>14</v>
      </c>
      <c r="K17" s="1"/>
    </row>
    <row r="18" spans="1:11" ht="15.75" x14ac:dyDescent="0.25">
      <c r="A18" s="1"/>
      <c r="B18" s="1"/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>
        <v>0</v>
      </c>
      <c r="J18" s="1">
        <v>0</v>
      </c>
      <c r="K18" s="1"/>
    </row>
    <row r="20" spans="1:11" x14ac:dyDescent="0.25">
      <c r="C20" t="str">
        <f>'[2]4 TRIM. 2017 T.D. '!D20</f>
        <v xml:space="preserve"> </v>
      </c>
    </row>
    <row r="21" spans="1:11" x14ac:dyDescent="0.25">
      <c r="C21">
        <f>'[2]4 TRIM. 2017 T.D. '!D21</f>
        <v>0</v>
      </c>
    </row>
    <row r="22" spans="1:11" x14ac:dyDescent="0.25">
      <c r="C22">
        <f>'[2]4 TRIM. 2017 T.D. '!D22</f>
        <v>0</v>
      </c>
    </row>
    <row r="23" spans="1:11" x14ac:dyDescent="0.25">
      <c r="C23">
        <f>'[2]4 TRIM. 2017 T.D. '!D23</f>
        <v>0</v>
      </c>
    </row>
    <row r="24" spans="1:11" x14ac:dyDescent="0.25">
      <c r="C24">
        <f>'[2]4 TRIM. 2017 T.D. '!D24</f>
        <v>0</v>
      </c>
    </row>
    <row r="25" spans="1:11" x14ac:dyDescent="0.25">
      <c r="C25">
        <f>'[2]4 TRIM. 2017 T.D. '!D25</f>
        <v>0</v>
      </c>
    </row>
    <row r="26" spans="1:11" x14ac:dyDescent="0.25">
      <c r="C26">
        <f>'[2]4 TRIM. 2017 T.D. '!D26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2018</vt:lpstr>
      <vt:lpstr>Foglio2</vt:lpstr>
      <vt:lpstr>Foglio3</vt:lpstr>
      <vt:lpstr>'2018'!Area_stampa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Claudio Severini</cp:lastModifiedBy>
  <cp:lastPrinted>2019-03-11T09:26:44Z</cp:lastPrinted>
  <dcterms:created xsi:type="dcterms:W3CDTF">2018-02-28T07:50:25Z</dcterms:created>
  <dcterms:modified xsi:type="dcterms:W3CDTF">2019-03-11T10:19:04Z</dcterms:modified>
</cp:coreProperties>
</file>